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480" yWindow="20" windowWidth="25040" windowHeight="19560"/>
  </bookViews>
  <sheets>
    <sheet name="次年度への引き継ぎ事項" sheetId="2" r:id="rId1"/>
    <sheet name="ASPAC費用" sheetId="1" r:id="rId2"/>
    <sheet name="Sheet3" sheetId="3"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1" i="1" l="1"/>
  <c r="E21" i="1"/>
  <c r="E3" i="1"/>
  <c r="C4" i="1"/>
  <c r="E4" i="1"/>
  <c r="E5" i="1"/>
  <c r="E6" i="1"/>
  <c r="E7" i="1"/>
  <c r="E8" i="1"/>
  <c r="E9" i="1"/>
  <c r="E10" i="1"/>
  <c r="E12" i="1"/>
  <c r="E13" i="1"/>
  <c r="E14" i="1"/>
  <c r="E15" i="1"/>
  <c r="E16" i="1"/>
  <c r="E17" i="1"/>
  <c r="E18" i="1"/>
  <c r="E19" i="1"/>
  <c r="E20" i="1"/>
  <c r="E22" i="1"/>
</calcChain>
</file>

<file path=xl/sharedStrings.xml><?xml version="1.0" encoding="utf-8"?>
<sst xmlns="http://schemas.openxmlformats.org/spreadsheetml/2006/main" count="64" uniqueCount="58">
  <si>
    <t>金虎本丸御殿</t>
    <rPh sb="0" eb="1">
      <t>キン</t>
    </rPh>
    <rPh sb="1" eb="2">
      <t>トラ</t>
    </rPh>
    <rPh sb="2" eb="4">
      <t>ホンマル</t>
    </rPh>
    <rPh sb="4" eb="5">
      <t>ゴ</t>
    </rPh>
    <rPh sb="5" eb="6">
      <t>デン</t>
    </rPh>
    <phoneticPr fontId="1"/>
  </si>
  <si>
    <t>単価（税込）</t>
    <rPh sb="0" eb="2">
      <t>タンカ</t>
    </rPh>
    <rPh sb="3" eb="5">
      <t>ゼイコミ</t>
    </rPh>
    <phoneticPr fontId="1"/>
  </si>
  <si>
    <t>点数</t>
    <rPh sb="0" eb="2">
      <t>テンスウ</t>
    </rPh>
    <phoneticPr fontId="1"/>
  </si>
  <si>
    <t>計</t>
    <rPh sb="0" eb="1">
      <t>ケイ</t>
    </rPh>
    <phoneticPr fontId="1"/>
  </si>
  <si>
    <t>酒関税</t>
    <rPh sb="0" eb="1">
      <t>サケ</t>
    </rPh>
    <rPh sb="1" eb="3">
      <t>カンゼイ</t>
    </rPh>
    <phoneticPr fontId="1"/>
  </si>
  <si>
    <t>酒輸送量</t>
    <rPh sb="0" eb="1">
      <t>サケ</t>
    </rPh>
    <rPh sb="1" eb="4">
      <t>ユソウリョウ</t>
    </rPh>
    <phoneticPr fontId="1"/>
  </si>
  <si>
    <t>高橋チーム手配分</t>
    <rPh sb="0" eb="2">
      <t>タカハシ</t>
    </rPh>
    <rPh sb="5" eb="7">
      <t>テハイ</t>
    </rPh>
    <rPh sb="7" eb="8">
      <t>ブン</t>
    </rPh>
    <phoneticPr fontId="1"/>
  </si>
  <si>
    <t>ヒノキ枡</t>
    <rPh sb="3" eb="4">
      <t>マス</t>
    </rPh>
    <phoneticPr fontId="1"/>
  </si>
  <si>
    <t>ヒノキ枡輸送量</t>
    <rPh sb="3" eb="4">
      <t>マス</t>
    </rPh>
    <rPh sb="4" eb="7">
      <t>ユソウリョウ</t>
    </rPh>
    <phoneticPr fontId="1"/>
  </si>
  <si>
    <t>守口漬</t>
    <rPh sb="0" eb="2">
      <t>モリグチ</t>
    </rPh>
    <rPh sb="2" eb="3">
      <t>ヅケ</t>
    </rPh>
    <phoneticPr fontId="1"/>
  </si>
  <si>
    <t>守口漬輸送量</t>
    <rPh sb="0" eb="2">
      <t>モリグチ</t>
    </rPh>
    <rPh sb="2" eb="3">
      <t>ヅケ</t>
    </rPh>
    <rPh sb="3" eb="6">
      <t>ユソウリョウ</t>
    </rPh>
    <phoneticPr fontId="1"/>
  </si>
  <si>
    <t>服部チーム手配分</t>
    <rPh sb="0" eb="2">
      <t>ハットリ</t>
    </rPh>
    <rPh sb="5" eb="7">
      <t>テハイ</t>
    </rPh>
    <rPh sb="7" eb="8">
      <t>ブン</t>
    </rPh>
    <phoneticPr fontId="1"/>
  </si>
  <si>
    <t>剣道着</t>
    <rPh sb="0" eb="3">
      <t>ケンドウギ</t>
    </rPh>
    <phoneticPr fontId="1"/>
  </si>
  <si>
    <t>合計</t>
    <rPh sb="0" eb="2">
      <t>ゴウケイ</t>
    </rPh>
    <phoneticPr fontId="1"/>
  </si>
  <si>
    <t>枡焼き印代</t>
    <rPh sb="0" eb="1">
      <t>マス</t>
    </rPh>
    <rPh sb="1" eb="2">
      <t>ヤ</t>
    </rPh>
    <rPh sb="3" eb="4">
      <t>イン</t>
    </rPh>
    <rPh sb="4" eb="5">
      <t>ダイ</t>
    </rPh>
    <phoneticPr fontId="1"/>
  </si>
  <si>
    <t>品名</t>
    <rPh sb="0" eb="2">
      <t>ヒンメイ</t>
    </rPh>
    <phoneticPr fontId="1"/>
  </si>
  <si>
    <t>ブース他</t>
    <rPh sb="3" eb="4">
      <t>ホカ</t>
    </rPh>
    <phoneticPr fontId="1"/>
  </si>
  <si>
    <t>ブース料</t>
    <rPh sb="3" eb="4">
      <t>リョウ</t>
    </rPh>
    <phoneticPr fontId="1"/>
  </si>
  <si>
    <t>追加机</t>
    <rPh sb="0" eb="2">
      <t>ツイカ</t>
    </rPh>
    <rPh sb="2" eb="3">
      <t>ツクエ</t>
    </rPh>
    <phoneticPr fontId="1"/>
  </si>
  <si>
    <t>爪楊枝、紙皿等</t>
    <rPh sb="0" eb="3">
      <t>ツマヨウジ</t>
    </rPh>
    <rPh sb="4" eb="5">
      <t>カミ</t>
    </rPh>
    <rPh sb="5" eb="6">
      <t>サラ</t>
    </rPh>
    <rPh sb="6" eb="7">
      <t>トウ</t>
    </rPh>
    <phoneticPr fontId="1"/>
  </si>
  <si>
    <t>ASPAC諸費用</t>
    <rPh sb="5" eb="8">
      <t>ショヒヨウ</t>
    </rPh>
    <phoneticPr fontId="1"/>
  </si>
  <si>
    <t>2016ASPACを終えて</t>
    <rPh sb="10" eb="11">
      <t>オ</t>
    </rPh>
    <phoneticPr fontId="1"/>
  </si>
  <si>
    <t>名古屋観光コンベンションビューローに関して</t>
    <rPh sb="0" eb="3">
      <t>ナゴヤ</t>
    </rPh>
    <rPh sb="3" eb="5">
      <t>カンコウ</t>
    </rPh>
    <rPh sb="18" eb="19">
      <t>カン</t>
    </rPh>
    <phoneticPr fontId="1"/>
  </si>
  <si>
    <t>今年度はパンフレットとポスターを頂戴しに担当副委員長が「前年通りのパンフレットとポスターを下さい」と依頼してしまった。</t>
    <rPh sb="0" eb="3">
      <t>コンネンド</t>
    </rPh>
    <rPh sb="16" eb="18">
      <t>チョウダイ</t>
    </rPh>
    <rPh sb="20" eb="22">
      <t>タントウ</t>
    </rPh>
    <rPh sb="22" eb="26">
      <t>フクイインチョウ</t>
    </rPh>
    <rPh sb="28" eb="30">
      <t>ゼンネン</t>
    </rPh>
    <rPh sb="30" eb="31">
      <t>ドオ</t>
    </rPh>
    <rPh sb="45" eb="46">
      <t>クダ</t>
    </rPh>
    <rPh sb="50" eb="52">
      <t>イライ</t>
    </rPh>
    <phoneticPr fontId="1"/>
  </si>
  <si>
    <t>↓</t>
    <phoneticPr fontId="1"/>
  </si>
  <si>
    <t>その他</t>
    <rPh sb="2" eb="3">
      <t>タ</t>
    </rPh>
    <phoneticPr fontId="1"/>
  </si>
  <si>
    <t>冊子パンフ（英語）</t>
    <rPh sb="0" eb="2">
      <t>サッシ</t>
    </rPh>
    <rPh sb="6" eb="8">
      <t>エイゴ</t>
    </rPh>
    <phoneticPr fontId="1"/>
  </si>
  <si>
    <t>冊子パンフ（中国語）</t>
    <rPh sb="0" eb="2">
      <t>サッシ</t>
    </rPh>
    <rPh sb="6" eb="9">
      <t>チュウゴクゴ</t>
    </rPh>
    <phoneticPr fontId="1"/>
  </si>
  <si>
    <t>冊子パンフ（韓国語）</t>
    <rPh sb="0" eb="2">
      <t>サッシ</t>
    </rPh>
    <rPh sb="6" eb="9">
      <t>カンコクゴ</t>
    </rPh>
    <phoneticPr fontId="1"/>
  </si>
  <si>
    <t>ペラパンフ（英語）</t>
    <rPh sb="6" eb="8">
      <t>エイゴ</t>
    </rPh>
    <phoneticPr fontId="1"/>
  </si>
  <si>
    <t>ペラパンフ（中国語）</t>
    <rPh sb="6" eb="9">
      <t>チュウゴクゴ</t>
    </rPh>
    <phoneticPr fontId="1"/>
  </si>
  <si>
    <t>ペラパンフ（韓国語）</t>
    <rPh sb="6" eb="9">
      <t>カンコクゴ</t>
    </rPh>
    <phoneticPr fontId="1"/>
  </si>
  <si>
    <t>A1ポスター3種</t>
    <rPh sb="7" eb="8">
      <t>シュ</t>
    </rPh>
    <phoneticPr fontId="1"/>
  </si>
  <si>
    <t>今年度は失礼じゃないかとお叱りを受けた。</t>
    <rPh sb="0" eb="3">
      <t>コンネンド</t>
    </rPh>
    <rPh sb="4" eb="6">
      <t>シツレイ</t>
    </rPh>
    <rPh sb="13" eb="14">
      <t>シカ</t>
    </rPh>
    <rPh sb="16" eb="17">
      <t>ウ</t>
    </rPh>
    <phoneticPr fontId="1"/>
  </si>
  <si>
    <t>例年はまず委員長より先方に一本連絡を入れた上で、担当副委員長がどれ位の数量が必要か事前に調べて依頼をしていた。</t>
    <rPh sb="0" eb="2">
      <t>レイネン</t>
    </rPh>
    <rPh sb="5" eb="8">
      <t>イインチョウ</t>
    </rPh>
    <rPh sb="10" eb="12">
      <t>センポウ</t>
    </rPh>
    <rPh sb="13" eb="15">
      <t>イッポン</t>
    </rPh>
    <rPh sb="15" eb="17">
      <t>レンラク</t>
    </rPh>
    <rPh sb="18" eb="19">
      <t>イ</t>
    </rPh>
    <rPh sb="21" eb="22">
      <t>ウエ</t>
    </rPh>
    <rPh sb="24" eb="26">
      <t>タントウ</t>
    </rPh>
    <rPh sb="26" eb="30">
      <t>フクイインチョウ</t>
    </rPh>
    <rPh sb="33" eb="34">
      <t>クライ</t>
    </rPh>
    <rPh sb="35" eb="37">
      <t>スウリョウ</t>
    </rPh>
    <rPh sb="38" eb="40">
      <t>ヒツヨウ</t>
    </rPh>
    <rPh sb="41" eb="43">
      <t>ジゼン</t>
    </rPh>
    <rPh sb="44" eb="45">
      <t>シラ</t>
    </rPh>
    <rPh sb="47" eb="49">
      <t>イライ</t>
    </rPh>
    <phoneticPr fontId="1"/>
  </si>
  <si>
    <t>↓</t>
    <phoneticPr fontId="1"/>
  </si>
  <si>
    <t>来年度からは委員長より連絡を入れ、必要数量を考えてからご挨拶と依頼に行くと良い。</t>
    <rPh sb="0" eb="3">
      <t>ライネンド</t>
    </rPh>
    <rPh sb="6" eb="9">
      <t>イインチョウ</t>
    </rPh>
    <rPh sb="11" eb="13">
      <t>レンラク</t>
    </rPh>
    <rPh sb="14" eb="15">
      <t>イ</t>
    </rPh>
    <rPh sb="17" eb="19">
      <t>ヒツヨウ</t>
    </rPh>
    <rPh sb="19" eb="21">
      <t>スウリョウ</t>
    </rPh>
    <rPh sb="22" eb="23">
      <t>カンガ</t>
    </rPh>
    <rPh sb="28" eb="30">
      <t>アイサツ</t>
    </rPh>
    <rPh sb="31" eb="33">
      <t>イライ</t>
    </rPh>
    <rPh sb="34" eb="35">
      <t>イ</t>
    </rPh>
    <rPh sb="37" eb="38">
      <t>ヨ</t>
    </rPh>
    <phoneticPr fontId="1"/>
  </si>
  <si>
    <t>①依頼のやり方</t>
    <rPh sb="1" eb="3">
      <t>イライ</t>
    </rPh>
    <rPh sb="6" eb="7">
      <t>カタ</t>
    </rPh>
    <phoneticPr fontId="1"/>
  </si>
  <si>
    <t>②依頼のタイミング</t>
    <rPh sb="1" eb="3">
      <t>イライ</t>
    </rPh>
    <phoneticPr fontId="1"/>
  </si>
  <si>
    <t>今年度は日本JCからブース概要等の説明が来たのが5月23日と直前（2016ASPACは6月2日から）であり、連絡を待ってから行動した為、初動が遅れた。</t>
    <rPh sb="0" eb="3">
      <t>コンネンド</t>
    </rPh>
    <rPh sb="4" eb="6">
      <t>ニホン</t>
    </rPh>
    <rPh sb="13" eb="15">
      <t>ガイヨウ</t>
    </rPh>
    <rPh sb="15" eb="16">
      <t>トウ</t>
    </rPh>
    <rPh sb="17" eb="19">
      <t>セツメイ</t>
    </rPh>
    <rPh sb="20" eb="21">
      <t>キ</t>
    </rPh>
    <rPh sb="25" eb="26">
      <t>ガツ</t>
    </rPh>
    <rPh sb="28" eb="29">
      <t>ニチ</t>
    </rPh>
    <rPh sb="30" eb="32">
      <t>チョクゼン</t>
    </rPh>
    <rPh sb="44" eb="45">
      <t>ガツ</t>
    </rPh>
    <rPh sb="46" eb="47">
      <t>ニチ</t>
    </rPh>
    <rPh sb="54" eb="56">
      <t>レンラク</t>
    </rPh>
    <rPh sb="57" eb="58">
      <t>マ</t>
    </rPh>
    <rPh sb="62" eb="64">
      <t>コウドウ</t>
    </rPh>
    <rPh sb="66" eb="67">
      <t>タメ</t>
    </rPh>
    <rPh sb="68" eb="70">
      <t>ショドウ</t>
    </rPh>
    <rPh sb="71" eb="72">
      <t>オク</t>
    </rPh>
    <phoneticPr fontId="1"/>
  </si>
  <si>
    <t>上記の問題もあり、先方にしっかりとした準備期間が無く、手元ですぐ手配頂ける数量のみしか貰えなかった。</t>
    <rPh sb="0" eb="2">
      <t>ジョウキ</t>
    </rPh>
    <rPh sb="3" eb="5">
      <t>モンダイ</t>
    </rPh>
    <rPh sb="9" eb="11">
      <t>センポウ</t>
    </rPh>
    <rPh sb="19" eb="21">
      <t>ジュンビ</t>
    </rPh>
    <rPh sb="21" eb="23">
      <t>キカン</t>
    </rPh>
    <rPh sb="24" eb="25">
      <t>ナ</t>
    </rPh>
    <rPh sb="27" eb="29">
      <t>テモト</t>
    </rPh>
    <rPh sb="32" eb="35">
      <t>テハイイタダ</t>
    </rPh>
    <rPh sb="37" eb="39">
      <t>スウリョウ</t>
    </rPh>
    <rPh sb="43" eb="44">
      <t>モラ</t>
    </rPh>
    <phoneticPr fontId="1"/>
  </si>
  <si>
    <t>ポスターやパンフレットはブースの形状に関わらず間違いなく必要となるので、日本JCからの連絡が来る前から準備しておいた方が良い。</t>
    <rPh sb="16" eb="18">
      <t>ケイジョウ</t>
    </rPh>
    <rPh sb="19" eb="20">
      <t>カカ</t>
    </rPh>
    <rPh sb="23" eb="25">
      <t>マチガ</t>
    </rPh>
    <rPh sb="28" eb="30">
      <t>ヒツヨウ</t>
    </rPh>
    <rPh sb="36" eb="38">
      <t>ニホン</t>
    </rPh>
    <rPh sb="43" eb="45">
      <t>レンラク</t>
    </rPh>
    <rPh sb="46" eb="47">
      <t>ク</t>
    </rPh>
    <rPh sb="48" eb="49">
      <t>マエ</t>
    </rPh>
    <rPh sb="51" eb="53">
      <t>ジュンビ</t>
    </rPh>
    <rPh sb="58" eb="59">
      <t>ホウ</t>
    </rPh>
    <rPh sb="60" eb="61">
      <t>ヨ</t>
    </rPh>
    <phoneticPr fontId="1"/>
  </si>
  <si>
    <t>①ポスター</t>
    <phoneticPr fontId="1"/>
  </si>
  <si>
    <t>②今回の日本酒と枡に関して</t>
    <rPh sb="1" eb="3">
      <t>コンカイ</t>
    </rPh>
    <rPh sb="4" eb="6">
      <t>ニホン</t>
    </rPh>
    <rPh sb="6" eb="7">
      <t>シュ</t>
    </rPh>
    <rPh sb="8" eb="9">
      <t>マス</t>
    </rPh>
    <rPh sb="10" eb="11">
      <t>カン</t>
    </rPh>
    <phoneticPr fontId="1"/>
  </si>
  <si>
    <t>また名古屋JCのロゴと名古屋城を焼き印したヒノキ枡をプレゼントしたがこれも大変人気があり、わざわざ友人を呼んで貰いに来るリピーターが大勢いた。</t>
    <rPh sb="2" eb="5">
      <t>ナゴヤ</t>
    </rPh>
    <rPh sb="11" eb="14">
      <t>ナゴヤ</t>
    </rPh>
    <rPh sb="14" eb="15">
      <t>ジョウ</t>
    </rPh>
    <rPh sb="16" eb="17">
      <t>ヤ</t>
    </rPh>
    <rPh sb="18" eb="19">
      <t>イン</t>
    </rPh>
    <rPh sb="24" eb="25">
      <t>マス</t>
    </rPh>
    <rPh sb="37" eb="39">
      <t>タイヘン</t>
    </rPh>
    <rPh sb="39" eb="41">
      <t>ニンキ</t>
    </rPh>
    <rPh sb="49" eb="51">
      <t>ユウジン</t>
    </rPh>
    <rPh sb="52" eb="53">
      <t>ヨ</t>
    </rPh>
    <rPh sb="55" eb="56">
      <t>モラ</t>
    </rPh>
    <rPh sb="58" eb="59">
      <t>ク</t>
    </rPh>
    <rPh sb="66" eb="68">
      <t>オオゼイ</t>
    </rPh>
    <phoneticPr fontId="1"/>
  </si>
  <si>
    <t>名古屋観光コンベンションビューローからは出来るだけ多くのポスターを貰うと、ブースに迫力が出て良い。</t>
    <rPh sb="0" eb="3">
      <t>ナゴヤ</t>
    </rPh>
    <rPh sb="3" eb="5">
      <t>カンコウ</t>
    </rPh>
    <rPh sb="20" eb="22">
      <t>デキ</t>
    </rPh>
    <rPh sb="25" eb="26">
      <t>オオ</t>
    </rPh>
    <rPh sb="33" eb="34">
      <t>モラ</t>
    </rPh>
    <rPh sb="41" eb="43">
      <t>ハクリョク</t>
    </rPh>
    <rPh sb="44" eb="45">
      <t>デ</t>
    </rPh>
    <rPh sb="46" eb="47">
      <t>ヨ</t>
    </rPh>
    <phoneticPr fontId="1"/>
  </si>
  <si>
    <t>ポスターが3枚では寂しい印象となり、チラシやパンフでポスターの代用とした。</t>
    <rPh sb="6" eb="7">
      <t>マイ</t>
    </rPh>
    <rPh sb="9" eb="10">
      <t>サミ</t>
    </rPh>
    <rPh sb="12" eb="14">
      <t>インショウ</t>
    </rPh>
    <rPh sb="31" eb="33">
      <t>ダイヨウ</t>
    </rPh>
    <phoneticPr fontId="1"/>
  </si>
  <si>
    <t>日本酒の人気が想定より高かった。</t>
    <rPh sb="0" eb="3">
      <t>ニホンシュ</t>
    </rPh>
    <rPh sb="4" eb="6">
      <t>ニンキ</t>
    </rPh>
    <rPh sb="7" eb="9">
      <t>ソウテイ</t>
    </rPh>
    <rPh sb="11" eb="12">
      <t>タカ</t>
    </rPh>
    <phoneticPr fontId="1"/>
  </si>
  <si>
    <t>開場前からアジアの様々なJC関係者が日本酒とヒノキ枡を求めてやってきてしまい、開場時には手配数の5分の1程度が無くなっていた。</t>
    <rPh sb="0" eb="2">
      <t>カイジョウ</t>
    </rPh>
    <rPh sb="2" eb="3">
      <t>マエ</t>
    </rPh>
    <rPh sb="9" eb="11">
      <t>サマザマ</t>
    </rPh>
    <rPh sb="14" eb="17">
      <t>カンケイシャ</t>
    </rPh>
    <rPh sb="18" eb="20">
      <t>ニホン</t>
    </rPh>
    <rPh sb="20" eb="21">
      <t>シュ</t>
    </rPh>
    <rPh sb="25" eb="26">
      <t>マス</t>
    </rPh>
    <rPh sb="27" eb="28">
      <t>モト</t>
    </rPh>
    <rPh sb="39" eb="41">
      <t>カイジョウ</t>
    </rPh>
    <rPh sb="41" eb="42">
      <t>ジ</t>
    </rPh>
    <rPh sb="44" eb="46">
      <t>テハイ</t>
    </rPh>
    <rPh sb="46" eb="47">
      <t>スウ</t>
    </rPh>
    <rPh sb="49" eb="50">
      <t>ブン</t>
    </rPh>
    <rPh sb="52" eb="54">
      <t>テイド</t>
    </rPh>
    <rPh sb="55" eb="56">
      <t>ナ</t>
    </rPh>
    <phoneticPr fontId="1"/>
  </si>
  <si>
    <t>日本的なものとお持ち帰り頂けるものは人気が高いようなので次回より個数を検討した方が良い。</t>
    <rPh sb="0" eb="2">
      <t>ニホン</t>
    </rPh>
    <rPh sb="2" eb="3">
      <t>テキ</t>
    </rPh>
    <rPh sb="8" eb="9">
      <t>モ</t>
    </rPh>
    <rPh sb="10" eb="11">
      <t>カエ</t>
    </rPh>
    <rPh sb="12" eb="13">
      <t>イタダ</t>
    </rPh>
    <rPh sb="18" eb="20">
      <t>ニンキ</t>
    </rPh>
    <rPh sb="21" eb="22">
      <t>タカ</t>
    </rPh>
    <rPh sb="28" eb="30">
      <t>ジカイ</t>
    </rPh>
    <rPh sb="32" eb="34">
      <t>コスウ</t>
    </rPh>
    <rPh sb="35" eb="37">
      <t>ケントウ</t>
    </rPh>
    <rPh sb="39" eb="40">
      <t>ホウ</t>
    </rPh>
    <rPh sb="41" eb="42">
      <t>ヨ</t>
    </rPh>
    <phoneticPr fontId="1"/>
  </si>
  <si>
    <t>③姉妹JC等の来場に関して</t>
    <rPh sb="1" eb="3">
      <t>シマイ</t>
    </rPh>
    <rPh sb="5" eb="6">
      <t>トウ</t>
    </rPh>
    <rPh sb="7" eb="9">
      <t>ライジョウ</t>
    </rPh>
    <rPh sb="10" eb="11">
      <t>カン</t>
    </rPh>
    <phoneticPr fontId="1"/>
  </si>
  <si>
    <t>あまりの人気で早々に日本酒、枡、パンフレット、守口漬を配布し終わってしまい、姉妹JCの方や日本JC出向者が来場してくれた際に振る舞うものが無かった。</t>
    <rPh sb="4" eb="6">
      <t>ニンキ</t>
    </rPh>
    <rPh sb="7" eb="9">
      <t>ソウソウ</t>
    </rPh>
    <rPh sb="10" eb="12">
      <t>ニホン</t>
    </rPh>
    <rPh sb="12" eb="13">
      <t>シュ</t>
    </rPh>
    <rPh sb="14" eb="15">
      <t>マス</t>
    </rPh>
    <rPh sb="23" eb="25">
      <t>モリグチ</t>
    </rPh>
    <rPh sb="25" eb="26">
      <t>ヅケ</t>
    </rPh>
    <rPh sb="27" eb="29">
      <t>ハイフ</t>
    </rPh>
    <rPh sb="30" eb="31">
      <t>オ</t>
    </rPh>
    <rPh sb="38" eb="40">
      <t>シマイ</t>
    </rPh>
    <rPh sb="43" eb="44">
      <t>カタ</t>
    </rPh>
    <rPh sb="45" eb="47">
      <t>ニホン</t>
    </rPh>
    <rPh sb="49" eb="52">
      <t>シュッコウシャ</t>
    </rPh>
    <rPh sb="53" eb="55">
      <t>ライジョウ</t>
    </rPh>
    <rPh sb="60" eb="61">
      <t>サイ</t>
    </rPh>
    <rPh sb="62" eb="63">
      <t>フ</t>
    </rPh>
    <rPh sb="64" eb="65">
      <t>マ</t>
    </rPh>
    <rPh sb="69" eb="70">
      <t>ナ</t>
    </rPh>
    <phoneticPr fontId="1"/>
  </si>
  <si>
    <t>予算の兼ね合いがあるので難しいかも知れないが、次回より個数を検討した方が良い。</t>
    <rPh sb="0" eb="2">
      <t>ヨサン</t>
    </rPh>
    <rPh sb="3" eb="4">
      <t>カ</t>
    </rPh>
    <rPh sb="5" eb="6">
      <t>ア</t>
    </rPh>
    <rPh sb="12" eb="13">
      <t>ムズカ</t>
    </rPh>
    <rPh sb="17" eb="18">
      <t>シ</t>
    </rPh>
    <rPh sb="23" eb="25">
      <t>ジカイ</t>
    </rPh>
    <rPh sb="27" eb="29">
      <t>コスウ</t>
    </rPh>
    <rPh sb="30" eb="32">
      <t>ケントウ</t>
    </rPh>
    <rPh sb="34" eb="35">
      <t>ホウ</t>
    </rPh>
    <rPh sb="36" eb="37">
      <t>ヨ</t>
    </rPh>
    <phoneticPr fontId="1"/>
  </si>
  <si>
    <t>当日のブース設営、運営に関して</t>
    <rPh sb="0" eb="2">
      <t>トウジツ</t>
    </rPh>
    <rPh sb="6" eb="8">
      <t>セツエイ</t>
    </rPh>
    <rPh sb="9" eb="11">
      <t>ウンエイ</t>
    </rPh>
    <rPh sb="12" eb="13">
      <t>カン</t>
    </rPh>
    <phoneticPr fontId="1"/>
  </si>
  <si>
    <t>③報告書の作成</t>
    <rPh sb="1" eb="4">
      <t>ホウコクショ</t>
    </rPh>
    <rPh sb="5" eb="7">
      <t>サクセイ</t>
    </rPh>
    <phoneticPr fontId="1"/>
  </si>
  <si>
    <t>↓</t>
    <phoneticPr fontId="1"/>
  </si>
  <si>
    <t>別資料のように写真込の報告書を作成した。次年度以降のポスター枚数やパンフレット部数の参考にして頂ければ。</t>
    <rPh sb="0" eb="1">
      <t>ベツ</t>
    </rPh>
    <rPh sb="1" eb="3">
      <t>シリョウ</t>
    </rPh>
    <rPh sb="7" eb="9">
      <t>シャシン</t>
    </rPh>
    <rPh sb="9" eb="10">
      <t>コミ</t>
    </rPh>
    <rPh sb="11" eb="14">
      <t>ホウコクショ</t>
    </rPh>
    <rPh sb="15" eb="17">
      <t>サクセイ</t>
    </rPh>
    <rPh sb="20" eb="23">
      <t>ジネンド</t>
    </rPh>
    <rPh sb="23" eb="25">
      <t>イコウ</t>
    </rPh>
    <rPh sb="30" eb="32">
      <t>マイスウ</t>
    </rPh>
    <rPh sb="39" eb="41">
      <t>ブスウ</t>
    </rPh>
    <rPh sb="42" eb="44">
      <t>サンコウ</t>
    </rPh>
    <rPh sb="47" eb="48">
      <t>イタダ</t>
    </rPh>
    <phoneticPr fontId="1"/>
  </si>
  <si>
    <t>簡単なもので良いので報告書及びポスターの使用状況が分かる写真を撮ってきて欲しいと依頼有。</t>
    <rPh sb="0" eb="2">
      <t>カンタン</t>
    </rPh>
    <rPh sb="6" eb="7">
      <t>ヨ</t>
    </rPh>
    <rPh sb="10" eb="13">
      <t>ホウコクショ</t>
    </rPh>
    <rPh sb="13" eb="14">
      <t>オヨ</t>
    </rPh>
    <rPh sb="20" eb="22">
      <t>シヨウ</t>
    </rPh>
    <rPh sb="22" eb="24">
      <t>ジョウキョウ</t>
    </rPh>
    <rPh sb="25" eb="26">
      <t>ワ</t>
    </rPh>
    <rPh sb="28" eb="30">
      <t>シャシン</t>
    </rPh>
    <rPh sb="31" eb="32">
      <t>ト</t>
    </rPh>
    <rPh sb="36" eb="37">
      <t>ホ</t>
    </rPh>
    <rPh sb="40" eb="42">
      <t>イライ</t>
    </rPh>
    <rPh sb="42" eb="43">
      <t>アリ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</si>
</sst>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32">
    <border>
      <left/>
      <right/>
      <top/>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bottom/>
      <diagonal/>
    </border>
    <border>
      <left style="thick">
        <color auto="1"/>
      </left>
      <right style="thick">
        <color auto="1"/>
      </right>
      <top style="medium">
        <color auto="1"/>
      </top>
      <bottom/>
      <diagonal/>
    </border>
    <border>
      <left style="thick">
        <color auto="1"/>
      </left>
      <right style="thick">
        <color auto="1"/>
      </right>
      <top/>
      <bottom style="thick">
        <color auto="1"/>
      </bottom>
      <diagonal/>
    </border>
    <border>
      <left style="thick">
        <color auto="1"/>
      </left>
      <right style="thick">
        <color auto="1"/>
      </right>
      <top/>
      <bottom style="double">
        <color auto="1"/>
      </bottom>
      <diagonal/>
    </border>
    <border>
      <left style="thick">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ck">
        <color auto="1"/>
      </right>
      <top style="medium">
        <color auto="1"/>
      </top>
      <bottom/>
      <diagonal/>
    </border>
    <border>
      <left style="thick">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ck">
        <color auto="1"/>
      </right>
      <top style="double">
        <color auto="1"/>
      </top>
      <bottom style="thin">
        <color auto="1"/>
      </bottom>
      <diagonal/>
    </border>
    <border>
      <left style="thick">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ck">
        <color auto="1"/>
      </right>
      <top style="thin">
        <color auto="1"/>
      </top>
      <bottom style="thin">
        <color auto="1"/>
      </bottom>
      <diagonal/>
    </border>
    <border>
      <left style="thick">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ck">
        <color auto="1"/>
      </right>
      <top style="thin">
        <color auto="1"/>
      </top>
      <bottom style="medium">
        <color auto="1"/>
      </bottom>
      <diagonal/>
    </border>
    <border>
      <left style="thick">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ck">
        <color auto="1"/>
      </right>
      <top style="medium">
        <color auto="1"/>
      </top>
      <bottom style="thin">
        <color auto="1"/>
      </bottom>
      <diagonal/>
    </border>
    <border>
      <left style="thick">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ck">
        <color auto="1"/>
      </right>
      <top style="thin">
        <color auto="1"/>
      </top>
      <bottom style="double">
        <color auto="1"/>
      </bottom>
      <diagonal/>
    </border>
    <border>
      <left style="thick">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ck">
        <color auto="1"/>
      </right>
      <top style="thin">
        <color auto="1"/>
      </top>
      <bottom/>
      <diagonal/>
    </border>
    <border>
      <left style="thick">
        <color auto="1"/>
      </left>
      <right style="thick">
        <color auto="1"/>
      </right>
      <top style="thick">
        <color auto="1"/>
      </top>
      <bottom style="medium">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s>
  <cellStyleXfs count="1">
    <xf numFmtId="0" fontId="0" fillId="0" borderId="0">
      <alignment vertical="center"/>
    </xf>
  </cellStyleXfs>
  <cellXfs count="41">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Fill="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4" xfId="0" applyFill="1" applyBorder="1">
      <alignment vertical="center"/>
    </xf>
    <xf numFmtId="0" fontId="0" fillId="0" borderId="15" xfId="0" applyFill="1" applyBorder="1">
      <alignment vertical="center"/>
    </xf>
    <xf numFmtId="0" fontId="0" fillId="0" borderId="16" xfId="0" applyBorder="1">
      <alignment vertical="center"/>
    </xf>
    <xf numFmtId="0" fontId="0" fillId="0" borderId="17" xfId="0" applyFill="1" applyBorder="1">
      <alignment vertical="center"/>
    </xf>
    <xf numFmtId="0" fontId="0" fillId="0" borderId="19" xfId="0" applyBorder="1">
      <alignment vertical="center"/>
    </xf>
    <xf numFmtId="0" fontId="0" fillId="0" borderId="20" xfId="0" applyBorder="1">
      <alignment vertical="center"/>
    </xf>
    <xf numFmtId="0" fontId="0" fillId="0" borderId="21" xfId="0" applyFill="1" applyBorder="1">
      <alignment vertical="center"/>
    </xf>
    <xf numFmtId="0" fontId="0" fillId="0" borderId="23" xfId="0" applyBorder="1">
      <alignment vertical="center"/>
    </xf>
    <xf numFmtId="0" fontId="0" fillId="0" borderId="24" xfId="0" applyFill="1" applyBorder="1">
      <alignment vertical="center"/>
    </xf>
    <xf numFmtId="0" fontId="0" fillId="0" borderId="25" xfId="0" applyBorder="1">
      <alignment vertical="center"/>
    </xf>
    <xf numFmtId="0" fontId="0" fillId="0" borderId="28" xfId="0" applyBorder="1" applyAlignme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6" xfId="0" applyBorder="1">
      <alignment vertical="center"/>
    </xf>
    <xf numFmtId="0" fontId="0" fillId="0" borderId="27" xfId="0" applyFill="1" applyBorder="1">
      <alignment vertical="center"/>
    </xf>
    <xf numFmtId="0" fontId="0" fillId="0" borderId="19" xfId="0" applyFill="1" applyBorder="1">
      <alignment vertical="center"/>
    </xf>
    <xf numFmtId="0" fontId="0" fillId="0" borderId="13" xfId="0" applyFill="1" applyBorder="1">
      <alignment vertical="center"/>
    </xf>
    <xf numFmtId="0" fontId="0" fillId="0" borderId="22" xfId="0" applyFill="1" applyBorder="1">
      <alignment vertical="center"/>
    </xf>
    <xf numFmtId="0" fontId="2" fillId="0" borderId="0" xfId="0" applyFont="1">
      <alignment vertical="center"/>
    </xf>
    <xf numFmtId="0" fontId="3" fillId="0" borderId="0" xfId="0" applyFont="1">
      <alignment vertical="center"/>
    </xf>
    <xf numFmtId="0" fontId="0" fillId="0" borderId="18"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tabSelected="1" topLeftCell="A8" workbookViewId="0">
      <selection activeCell="M8" sqref="M8"/>
    </sheetView>
  </sheetViews>
  <sheetFormatPr baseColWidth="12" defaultColWidth="8.83203125" defaultRowHeight="17" x14ac:dyDescent="0"/>
  <sheetData>
    <row r="1" spans="1:2" ht="23">
      <c r="A1" s="39" t="s">
        <v>21</v>
      </c>
    </row>
    <row r="2" spans="1:2" ht="23">
      <c r="A2" s="39"/>
    </row>
    <row r="4" spans="1:2">
      <c r="A4" s="38" t="s">
        <v>22</v>
      </c>
    </row>
    <row r="6" spans="1:2">
      <c r="A6" t="s">
        <v>37</v>
      </c>
    </row>
    <row r="7" spans="1:2">
      <c r="B7" t="s">
        <v>23</v>
      </c>
    </row>
    <row r="8" spans="1:2">
      <c r="B8" t="s">
        <v>24</v>
      </c>
    </row>
    <row r="9" spans="1:2">
      <c r="B9" t="s">
        <v>33</v>
      </c>
    </row>
    <row r="10" spans="1:2">
      <c r="B10" t="s">
        <v>34</v>
      </c>
    </row>
    <row r="11" spans="1:2">
      <c r="B11" t="s">
        <v>35</v>
      </c>
    </row>
    <row r="12" spans="1:2">
      <c r="B12" t="s">
        <v>36</v>
      </c>
    </row>
    <row r="14" spans="1:2">
      <c r="A14" t="s">
        <v>38</v>
      </c>
    </row>
    <row r="15" spans="1:2">
      <c r="B15" t="s">
        <v>39</v>
      </c>
    </row>
    <row r="16" spans="1:2">
      <c r="B16" t="s">
        <v>35</v>
      </c>
    </row>
    <row r="17" spans="1:2">
      <c r="B17" t="s">
        <v>40</v>
      </c>
    </row>
    <row r="18" spans="1:2">
      <c r="B18" t="s">
        <v>35</v>
      </c>
    </row>
    <row r="19" spans="1:2">
      <c r="B19" t="s">
        <v>41</v>
      </c>
    </row>
    <row r="21" spans="1:2">
      <c r="A21" t="s">
        <v>54</v>
      </c>
    </row>
    <row r="22" spans="1:2">
      <c r="B22" t="s">
        <v>57</v>
      </c>
    </row>
    <row r="23" spans="1:2">
      <c r="B23" t="s">
        <v>55</v>
      </c>
    </row>
    <row r="24" spans="1:2">
      <c r="B24" t="s">
        <v>56</v>
      </c>
    </row>
    <row r="28" spans="1:2">
      <c r="A28" s="38" t="s">
        <v>53</v>
      </c>
    </row>
    <row r="30" spans="1:2">
      <c r="A30" t="s">
        <v>42</v>
      </c>
    </row>
    <row r="31" spans="1:2">
      <c r="B31" t="s">
        <v>46</v>
      </c>
    </row>
    <row r="32" spans="1:2">
      <c r="B32" t="s">
        <v>35</v>
      </c>
    </row>
    <row r="33" spans="1:2">
      <c r="B33" t="s">
        <v>45</v>
      </c>
    </row>
    <row r="35" spans="1:2">
      <c r="A35" t="s">
        <v>43</v>
      </c>
    </row>
    <row r="36" spans="1:2">
      <c r="B36" t="s">
        <v>47</v>
      </c>
    </row>
    <row r="37" spans="1:2">
      <c r="B37" t="s">
        <v>44</v>
      </c>
    </row>
    <row r="38" spans="1:2">
      <c r="B38" t="s">
        <v>35</v>
      </c>
    </row>
    <row r="39" spans="1:2">
      <c r="B39" t="s">
        <v>48</v>
      </c>
    </row>
    <row r="40" spans="1:2">
      <c r="B40" t="s">
        <v>35</v>
      </c>
    </row>
    <row r="41" spans="1:2">
      <c r="B41" t="s">
        <v>49</v>
      </c>
    </row>
    <row r="43" spans="1:2">
      <c r="A43" t="s">
        <v>50</v>
      </c>
    </row>
    <row r="44" spans="1:2">
      <c r="B44" t="s">
        <v>51</v>
      </c>
    </row>
    <row r="45" spans="1:2">
      <c r="B45" t="s">
        <v>35</v>
      </c>
    </row>
    <row r="46" spans="1:2">
      <c r="B46" t="s">
        <v>52</v>
      </c>
    </row>
  </sheetData>
  <phoneticPr fontId="1"/>
  <pageMargins left="0.7" right="0.7" top="0.75" bottom="0.75" header="0.3" footer="0.3"/>
  <pageSetup paperSize="9" scale="62" orientation="portrait" horizontalDpi="4294967293" verticalDpi="4294967293"/>
  <colBreaks count="1" manualBreakCount="1">
    <brk id="15"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baseColWidth="12" defaultColWidth="8.83203125" defaultRowHeight="17" x14ac:dyDescent="0"/>
  <cols>
    <col min="1" max="1" width="17.83203125" bestFit="1" customWidth="1"/>
    <col min="2" max="2" width="19.83203125" bestFit="1" customWidth="1"/>
    <col min="3" max="5" width="11.83203125" customWidth="1"/>
    <col min="6" max="6" width="12" customWidth="1"/>
  </cols>
  <sheetData>
    <row r="1" spans="1:6" ht="18" thickBot="1"/>
    <row r="2" spans="1:6" ht="19" thickTop="1" thickBot="1">
      <c r="A2" s="29" t="s">
        <v>20</v>
      </c>
      <c r="B2" s="30" t="s">
        <v>15</v>
      </c>
      <c r="C2" s="31" t="s">
        <v>1</v>
      </c>
      <c r="D2" s="31" t="s">
        <v>2</v>
      </c>
      <c r="E2" s="32" t="s">
        <v>3</v>
      </c>
      <c r="F2" s="1"/>
    </row>
    <row r="3" spans="1:6" ht="18" thickTop="1">
      <c r="A3" s="7" t="s">
        <v>6</v>
      </c>
      <c r="B3" s="13" t="s">
        <v>0</v>
      </c>
      <c r="C3" s="14">
        <v>3240</v>
      </c>
      <c r="D3" s="14">
        <v>10</v>
      </c>
      <c r="E3" s="15">
        <f>C3*D3</f>
        <v>32400</v>
      </c>
      <c r="F3" s="2"/>
    </row>
    <row r="4" spans="1:6">
      <c r="A4" s="6"/>
      <c r="B4" s="16" t="s">
        <v>4</v>
      </c>
      <c r="C4" s="17">
        <f>C3*41%</f>
        <v>1328.3999999999999</v>
      </c>
      <c r="D4" s="17">
        <v>10</v>
      </c>
      <c r="E4" s="18">
        <f t="shared" ref="E4:E21" si="0">C4*D4</f>
        <v>13283.999999999998</v>
      </c>
      <c r="F4" s="2"/>
    </row>
    <row r="5" spans="1:6">
      <c r="A5" s="6"/>
      <c r="B5" s="16" t="s">
        <v>5</v>
      </c>
      <c r="C5" s="17">
        <v>18200</v>
      </c>
      <c r="D5" s="17">
        <v>1</v>
      </c>
      <c r="E5" s="18">
        <f t="shared" si="0"/>
        <v>18200</v>
      </c>
      <c r="F5" s="2"/>
    </row>
    <row r="6" spans="1:6">
      <c r="A6" s="6"/>
      <c r="B6" s="16" t="s">
        <v>7</v>
      </c>
      <c r="C6" s="17">
        <v>270</v>
      </c>
      <c r="D6" s="17">
        <v>200</v>
      </c>
      <c r="E6" s="18">
        <f t="shared" si="0"/>
        <v>54000</v>
      </c>
      <c r="F6" s="2"/>
    </row>
    <row r="7" spans="1:6">
      <c r="A7" s="6"/>
      <c r="B7" s="16" t="s">
        <v>14</v>
      </c>
      <c r="C7" s="17">
        <v>10000</v>
      </c>
      <c r="D7" s="17">
        <v>1</v>
      </c>
      <c r="E7" s="18">
        <f t="shared" si="0"/>
        <v>10000</v>
      </c>
      <c r="F7" s="2"/>
    </row>
    <row r="8" spans="1:6">
      <c r="A8" s="6"/>
      <c r="B8" s="16" t="s">
        <v>8</v>
      </c>
      <c r="C8" s="19">
        <v>16500</v>
      </c>
      <c r="D8" s="19">
        <v>1</v>
      </c>
      <c r="E8" s="18">
        <f t="shared" si="0"/>
        <v>16500</v>
      </c>
      <c r="F8" s="2"/>
    </row>
    <row r="9" spans="1:6">
      <c r="A9" s="6"/>
      <c r="B9" s="16" t="s">
        <v>9</v>
      </c>
      <c r="C9" s="19">
        <v>4104</v>
      </c>
      <c r="D9" s="19">
        <v>2</v>
      </c>
      <c r="E9" s="18">
        <f t="shared" si="0"/>
        <v>8208</v>
      </c>
      <c r="F9" s="2"/>
    </row>
    <row r="10" spans="1:6">
      <c r="A10" s="6"/>
      <c r="B10" s="16" t="s">
        <v>10</v>
      </c>
      <c r="C10" s="19">
        <v>3450</v>
      </c>
      <c r="D10" s="19">
        <v>1</v>
      </c>
      <c r="E10" s="20">
        <f t="shared" si="0"/>
        <v>3450</v>
      </c>
      <c r="F10" s="3"/>
    </row>
    <row r="11" spans="1:6" ht="18" thickBot="1">
      <c r="A11" s="6"/>
      <c r="B11" s="21" t="s">
        <v>19</v>
      </c>
      <c r="C11" s="22">
        <v>1620</v>
      </c>
      <c r="D11" s="22">
        <v>1</v>
      </c>
      <c r="E11" s="40">
        <f t="shared" si="0"/>
        <v>1620</v>
      </c>
      <c r="F11" s="3"/>
    </row>
    <row r="12" spans="1:6" ht="18" thickBot="1">
      <c r="A12" s="7" t="s">
        <v>11</v>
      </c>
      <c r="B12" s="10" t="s">
        <v>12</v>
      </c>
      <c r="C12" s="11">
        <v>21500</v>
      </c>
      <c r="D12" s="11">
        <v>2</v>
      </c>
      <c r="E12" s="12">
        <f t="shared" si="0"/>
        <v>43000</v>
      </c>
      <c r="F12" s="3"/>
    </row>
    <row r="13" spans="1:6">
      <c r="A13" s="7" t="s">
        <v>16</v>
      </c>
      <c r="B13" s="23" t="s">
        <v>17</v>
      </c>
      <c r="C13" s="24">
        <v>100000</v>
      </c>
      <c r="D13" s="24">
        <v>1</v>
      </c>
      <c r="E13" s="25">
        <f t="shared" si="0"/>
        <v>100000</v>
      </c>
      <c r="F13" s="3"/>
    </row>
    <row r="14" spans="1:6" ht="18" thickBot="1">
      <c r="A14" s="6"/>
      <c r="B14" s="28" t="s">
        <v>18</v>
      </c>
      <c r="C14" s="33">
        <v>2500</v>
      </c>
      <c r="D14" s="33">
        <v>1</v>
      </c>
      <c r="E14" s="34">
        <f t="shared" si="0"/>
        <v>2500</v>
      </c>
      <c r="F14" s="3"/>
    </row>
    <row r="15" spans="1:6">
      <c r="A15" s="7" t="s">
        <v>25</v>
      </c>
      <c r="B15" s="35" t="s">
        <v>26</v>
      </c>
      <c r="C15" s="24">
        <v>0</v>
      </c>
      <c r="D15" s="24">
        <v>150</v>
      </c>
      <c r="E15" s="25">
        <f t="shared" si="0"/>
        <v>0</v>
      </c>
      <c r="F15" s="3"/>
    </row>
    <row r="16" spans="1:6">
      <c r="A16" s="6"/>
      <c r="B16" s="36" t="s">
        <v>27</v>
      </c>
      <c r="C16" s="17">
        <v>0</v>
      </c>
      <c r="D16" s="17">
        <v>100</v>
      </c>
      <c r="E16" s="20">
        <f t="shared" si="0"/>
        <v>0</v>
      </c>
      <c r="F16" s="3"/>
    </row>
    <row r="17" spans="1:6">
      <c r="A17" s="6"/>
      <c r="B17" s="36" t="s">
        <v>28</v>
      </c>
      <c r="C17" s="17">
        <v>0</v>
      </c>
      <c r="D17" s="17">
        <v>50</v>
      </c>
      <c r="E17" s="20">
        <f t="shared" si="0"/>
        <v>0</v>
      </c>
      <c r="F17" s="3"/>
    </row>
    <row r="18" spans="1:6">
      <c r="A18" s="6"/>
      <c r="B18" s="36" t="s">
        <v>29</v>
      </c>
      <c r="C18" s="17">
        <v>0</v>
      </c>
      <c r="D18" s="17">
        <v>500</v>
      </c>
      <c r="E18" s="20">
        <f t="shared" si="0"/>
        <v>0</v>
      </c>
      <c r="F18" s="3"/>
    </row>
    <row r="19" spans="1:6">
      <c r="A19" s="6"/>
      <c r="B19" s="36" t="s">
        <v>30</v>
      </c>
      <c r="C19" s="17">
        <v>0</v>
      </c>
      <c r="D19" s="17">
        <v>300</v>
      </c>
      <c r="E19" s="20">
        <f t="shared" si="0"/>
        <v>0</v>
      </c>
      <c r="F19" s="3"/>
    </row>
    <row r="20" spans="1:6">
      <c r="A20" s="6"/>
      <c r="B20" s="36" t="s">
        <v>31</v>
      </c>
      <c r="C20" s="17">
        <v>0</v>
      </c>
      <c r="D20" s="17">
        <v>100</v>
      </c>
      <c r="E20" s="20">
        <f t="shared" si="0"/>
        <v>0</v>
      </c>
      <c r="F20" s="3"/>
    </row>
    <row r="21" spans="1:6" ht="18" thickBot="1">
      <c r="A21" s="9"/>
      <c r="B21" s="37" t="s">
        <v>32</v>
      </c>
      <c r="C21" s="26">
        <v>0</v>
      </c>
      <c r="D21" s="26">
        <v>3</v>
      </c>
      <c r="E21" s="27">
        <f t="shared" si="0"/>
        <v>0</v>
      </c>
      <c r="F21" s="3"/>
    </row>
    <row r="22" spans="1:6" ht="19" thickTop="1" thickBot="1">
      <c r="A22" s="8" t="s">
        <v>13</v>
      </c>
      <c r="B22" s="4"/>
      <c r="C22" s="4"/>
      <c r="D22" s="4"/>
      <c r="E22" s="5">
        <f>SUM(E3:E21)</f>
        <v>303162</v>
      </c>
      <c r="F22" s="2"/>
    </row>
    <row r="23" spans="1:6" ht="18" thickTop="1"/>
  </sheetData>
  <phoneticPr fontId="1"/>
  <pageMargins left="0.7" right="0.7" top="0.75" bottom="0.75" header="0.3" footer="0.3"/>
  <pageSetup paperSize="9" orientation="portrait" horizontalDpi="4294967293"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2" defaultColWidth="8.83203125" defaultRowHeight="17" x14ac:dyDescent="0"/>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次年度への引き継ぎ事項</vt:lpstr>
      <vt:lpstr>ASPAC費用</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shoichirokamiya</dc:creator>
  <cp:lastModifiedBy>谷口 英之</cp:lastModifiedBy>
  <cp:lastPrinted>2016-08-30T22:46:50Z</cp:lastPrinted>
  <dcterms:created xsi:type="dcterms:W3CDTF">2016-06-10T02:52:45Z</dcterms:created>
  <dcterms:modified xsi:type="dcterms:W3CDTF">2016-08-30T22:46:56Z</dcterms:modified>
</cp:coreProperties>
</file>