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Owner\Desktop\"/>
    </mc:Choice>
  </mc:AlternateContent>
  <xr:revisionPtr revIDLastSave="0" documentId="8_{40F30D09-84C7-4CD4-8962-CB894BE10404}" xr6:coauthVersionLast="47" xr6:coauthVersionMax="47" xr10:uidLastSave="{00000000-0000-0000-0000-000000000000}"/>
  <bookViews>
    <workbookView xWindow="-120" yWindow="-120" windowWidth="29040" windowHeight="15840" tabRatio="846" xr2:uid="{00000000-000D-0000-FFFF-FFFF00000000}"/>
  </bookViews>
  <sheets>
    <sheet name="全体台本" sheetId="6" r:id="rId1"/>
    <sheet name="組織" sheetId="21" r:id="rId2"/>
    <sheet name="社会" sheetId="2" r:id="rId3"/>
    <sheet name="国家" sheetId="27" r:id="rId4"/>
    <sheet name="国際" sheetId="28" r:id="rId5"/>
    <sheet name="総務" sheetId="29" r:id="rId6"/>
    <sheet name="役員" sheetId="22" r:id="rId7"/>
    <sheet name="寸志紹介" sheetId="20" r:id="rId8"/>
    <sheet name="来訪ＪＣ司会台本" sheetId="24" r:id="rId9"/>
    <sheet name="来訪歴代司会台本" sheetId="26" r:id="rId10"/>
  </sheets>
  <definedNames>
    <definedName name="_xlnm.Print_Area" localSheetId="0">全体台本!$A$1:$C$31</definedName>
    <definedName name="_xlnm.Print_Area" localSheetId="1">組織!$A$1:$J$22</definedName>
    <definedName name="_xlnm.Print_Area" localSheetId="5">総務!$A$1:$K$42</definedName>
    <definedName name="_xlnm.Print_Titles" localSheetId="0">全体台本!$1:$2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29" l="1"/>
  <c r="A34" i="29"/>
  <c r="A8" i="21" l="1"/>
  <c r="A14" i="27" l="1"/>
  <c r="A9" i="21" l="1"/>
  <c r="A10" i="21" s="1"/>
  <c r="A11" i="21" s="1"/>
  <c r="A12" i="21" s="1"/>
  <c r="A13" i="21" s="1"/>
  <c r="A14" i="21" s="1"/>
  <c r="A15" i="21" s="1"/>
  <c r="A5" i="2" s="1"/>
  <c r="A8" i="2" s="1"/>
  <c r="A9" i="2" s="1"/>
  <c r="A10" i="2" s="1"/>
  <c r="A11" i="2" s="1"/>
  <c r="A12" i="2" s="1"/>
  <c r="A13" i="2" s="1"/>
  <c r="A14" i="2" s="1"/>
  <c r="A18" i="2" s="1"/>
  <c r="A19" i="2" s="1"/>
  <c r="A20" i="2" s="1"/>
  <c r="A21" i="2" s="1"/>
  <c r="I3" i="21"/>
  <c r="I4" i="21" s="1"/>
  <c r="I5" i="21" s="1"/>
  <c r="I6" i="21" s="1"/>
  <c r="I7" i="21" s="1"/>
  <c r="I8" i="21" s="1"/>
  <c r="I9" i="21" s="1"/>
  <c r="I10" i="21" s="1"/>
  <c r="I11" i="21" s="1"/>
  <c r="I12" i="21" s="1"/>
  <c r="I13" i="21" s="1"/>
  <c r="I14" i="21" s="1"/>
  <c r="I15" i="21" s="1"/>
  <c r="I16" i="21" s="1"/>
  <c r="I17" i="21" s="1"/>
  <c r="I18" i="21" s="1"/>
  <c r="I19" i="21" s="1"/>
  <c r="I20" i="21" s="1"/>
  <c r="I21" i="21" s="1"/>
  <c r="I22" i="21" s="1"/>
  <c r="I2" i="2" l="1"/>
  <c r="I3" i="2" s="1"/>
  <c r="I4" i="2" s="1"/>
  <c r="I5" i="2" s="1"/>
  <c r="I6" i="2" s="1"/>
  <c r="I7" i="2" s="1"/>
  <c r="I8" i="2" s="1"/>
  <c r="I9" i="2" s="1"/>
  <c r="I10" i="2" s="1"/>
  <c r="I11" i="2" s="1"/>
  <c r="I12" i="2" s="1"/>
  <c r="I13" i="2" s="1"/>
  <c r="I14" i="2" s="1"/>
  <c r="I16" i="2" l="1"/>
  <c r="I17" i="2" s="1"/>
  <c r="I18" i="2" s="1"/>
  <c r="I19" i="2" s="1"/>
  <c r="I20" i="2" s="1"/>
  <c r="I21" i="2" s="1"/>
  <c r="I22" i="2" s="1"/>
  <c r="I23" i="2" s="1"/>
  <c r="I24" i="2" s="1"/>
  <c r="I25" i="2" s="1"/>
  <c r="I26" i="2" l="1"/>
  <c r="I27" i="2" s="1"/>
  <c r="I28" i="2" s="1"/>
  <c r="J2" i="27" s="1"/>
  <c r="J3" i="27" s="1"/>
  <c r="J4" i="27" s="1"/>
  <c r="J5" i="27" s="1"/>
  <c r="J6" i="27" s="1"/>
  <c r="J7" i="27" s="1"/>
  <c r="J8" i="27" s="1"/>
  <c r="J9" i="27" s="1"/>
  <c r="J10" i="27" s="1"/>
  <c r="J11" i="27" s="1"/>
  <c r="J12" i="27" s="1"/>
  <c r="J13" i="27" s="1"/>
  <c r="J14" i="27" s="1"/>
  <c r="J15" i="27" s="1"/>
  <c r="J16" i="27" s="1"/>
  <c r="J17" i="27" s="1"/>
  <c r="J18" i="27" s="1"/>
  <c r="J19" i="27" s="1"/>
  <c r="J20" i="27" s="1"/>
  <c r="J21" i="27" s="1"/>
  <c r="J22" i="27" s="1"/>
  <c r="J23" i="27" s="1"/>
  <c r="J24" i="27" s="1"/>
  <c r="J25" i="27" s="1"/>
  <c r="J26" i="27" s="1"/>
  <c r="J27" i="27" s="1"/>
  <c r="A5" i="27"/>
  <c r="A16" i="27" s="1"/>
  <c r="A17" i="27" s="1"/>
  <c r="A18" i="27" s="1"/>
  <c r="A19" i="27" s="1"/>
  <c r="A20" i="27" s="1"/>
  <c r="A5" i="28" s="1"/>
  <c r="A6" i="28" l="1"/>
  <c r="A7" i="28" s="1"/>
  <c r="A8" i="28" s="1"/>
  <c r="A9"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5" i="28" s="1"/>
  <c r="A36" i="28" s="1"/>
  <c r="A5" i="29" s="1"/>
  <c r="A6" i="27"/>
  <c r="A7" i="27" s="1"/>
  <c r="A8" i="27" s="1"/>
  <c r="A9" i="27" s="1"/>
  <c r="A13" i="27" s="1"/>
  <c r="J2" i="28" l="1"/>
  <c r="J3" i="28" s="1"/>
  <c r="J4" i="28" s="1"/>
  <c r="A6" i="29" l="1"/>
  <c r="A7" i="29" s="1"/>
  <c r="A8" i="29" s="1"/>
  <c r="A9" i="29" s="1"/>
  <c r="A10" i="29" s="1"/>
  <c r="A11" i="29" s="1"/>
  <c r="A12" i="29" s="1"/>
  <c r="A13" i="29" s="1"/>
  <c r="A14" i="29" s="1"/>
  <c r="A15" i="29" s="1"/>
  <c r="A16" i="29" s="1"/>
  <c r="A17" i="29" s="1"/>
  <c r="A18" i="29" s="1"/>
  <c r="A19" i="29" s="1"/>
  <c r="A22" i="29" s="1"/>
  <c r="A23" i="29" s="1"/>
  <c r="A24" i="29" s="1"/>
  <c r="A25" i="29" s="1"/>
  <c r="A26" i="29" s="1"/>
  <c r="A27" i="29" s="1"/>
  <c r="A28" i="29" s="1"/>
  <c r="A29" i="29" s="1"/>
  <c r="A30" i="29" s="1"/>
  <c r="A33" i="29" s="1"/>
  <c r="A4" i="22" s="1"/>
  <c r="J5" i="28"/>
  <c r="J7" i="28" s="1"/>
  <c r="J6" i="28"/>
  <c r="J9" i="28" l="1"/>
  <c r="J8" i="28"/>
  <c r="J10" i="28" s="1"/>
  <c r="J11" i="28" s="1"/>
  <c r="J13" i="28" l="1"/>
  <c r="J12" i="28"/>
  <c r="J14" i="28" s="1"/>
  <c r="J15" i="28" s="1"/>
  <c r="J16" i="28" l="1"/>
  <c r="J18" i="28" s="1"/>
  <c r="J19" i="28" s="1"/>
  <c r="J17" i="28"/>
  <c r="J20" i="28" l="1"/>
  <c r="J22" i="28" s="1"/>
  <c r="J23" i="28" s="1"/>
  <c r="J21" i="28"/>
  <c r="J25" i="28" l="1"/>
  <c r="J24" i="28"/>
  <c r="J26" i="28" s="1"/>
  <c r="J27" i="28" s="1"/>
  <c r="J28" i="28" l="1"/>
  <c r="J30" i="28" s="1"/>
  <c r="J31" i="28" s="1"/>
  <c r="J32" i="28" s="1"/>
  <c r="J33" i="28" s="1"/>
  <c r="J34" i="28" s="1"/>
  <c r="J35" i="28" s="1"/>
  <c r="J36" i="28" s="1"/>
  <c r="J37" i="28" s="1"/>
  <c r="J38" i="28" s="1"/>
  <c r="J39" i="28" s="1"/>
  <c r="J40" i="28" s="1"/>
  <c r="J41" i="28" s="1"/>
  <c r="J42" i="28" s="1"/>
  <c r="J43" i="28" s="1"/>
  <c r="J2" i="29" s="1"/>
  <c r="J3" i="29" s="1"/>
  <c r="J4" i="29" s="1"/>
  <c r="J5" i="29" s="1"/>
  <c r="J6" i="29" s="1"/>
  <c r="J7" i="29" s="1"/>
  <c r="J8" i="29" s="1"/>
  <c r="J9" i="29" s="1"/>
  <c r="J10" i="29" s="1"/>
  <c r="J11" i="29" s="1"/>
  <c r="J12" i="29" s="1"/>
  <c r="J13" i="29" s="1"/>
  <c r="J14" i="29" s="1"/>
  <c r="J15" i="29" s="1"/>
  <c r="J16" i="29" s="1"/>
  <c r="J17" i="29" s="1"/>
  <c r="J18" i="29" s="1"/>
  <c r="J19" i="29" s="1"/>
  <c r="J20" i="29" s="1"/>
  <c r="J21" i="29" s="1"/>
  <c r="J22" i="29" s="1"/>
  <c r="J23" i="29" s="1"/>
  <c r="J24" i="29" s="1"/>
  <c r="J25" i="29" s="1"/>
  <c r="J26" i="29" s="1"/>
  <c r="J27" i="29" s="1"/>
  <c r="J28" i="29" s="1"/>
  <c r="J29" i="29" s="1"/>
  <c r="J30" i="29" s="1"/>
  <c r="J31" i="29" s="1"/>
  <c r="J32" i="29" s="1"/>
  <c r="J33" i="29" s="1"/>
  <c r="J36" i="29" s="1"/>
  <c r="J37" i="29" s="1"/>
  <c r="J38" i="29" s="1"/>
  <c r="J39" i="29" s="1"/>
  <c r="J40" i="29" s="1"/>
  <c r="J41" i="29" s="1"/>
  <c r="J42" i="29" s="1"/>
  <c r="J2" i="22" s="1"/>
  <c r="J3" i="22" s="1"/>
  <c r="J4" i="22" s="1"/>
  <c r="J29" i="28"/>
  <c r="J5" i="22" l="1"/>
  <c r="J6" i="22" s="1"/>
  <c r="J7" i="22" s="1"/>
  <c r="J8" i="22" s="1"/>
</calcChain>
</file>

<file path=xl/sharedStrings.xml><?xml version="1.0" encoding="utf-8"?>
<sst xmlns="http://schemas.openxmlformats.org/spreadsheetml/2006/main" count="726" uniqueCount="362">
  <si>
    <t>時間</t>
    <rPh sb="0" eb="2">
      <t>ジカン</t>
    </rPh>
    <phoneticPr fontId="2"/>
  </si>
  <si>
    <t>項目</t>
    <rPh sb="0" eb="2">
      <t>コウモク</t>
    </rPh>
    <phoneticPr fontId="2"/>
  </si>
  <si>
    <t>ＤＶＤ</t>
  </si>
  <si>
    <t>乾杯</t>
    <rPh sb="0" eb="2">
      <t>カンパイ</t>
    </rPh>
    <phoneticPr fontId="2"/>
  </si>
  <si>
    <t>司会紹介</t>
    <rPh sb="0" eb="2">
      <t>シカイ</t>
    </rPh>
    <rPh sb="2" eb="4">
      <t>ショウカイ</t>
    </rPh>
    <phoneticPr fontId="2"/>
  </si>
  <si>
    <t>閉会宣言</t>
    <rPh sb="0" eb="2">
      <t>ヘイカイ</t>
    </rPh>
    <rPh sb="2" eb="4">
      <t>センゲン</t>
    </rPh>
    <phoneticPr fontId="2"/>
  </si>
  <si>
    <t>内容</t>
    <rPh sb="0" eb="2">
      <t>ナイヨウ</t>
    </rPh>
    <phoneticPr fontId="2"/>
  </si>
  <si>
    <t>5分前コール</t>
    <rPh sb="1" eb="3">
      <t>フンマエ</t>
    </rPh>
    <phoneticPr fontId="6"/>
  </si>
  <si>
    <t>開会</t>
    <phoneticPr fontId="4"/>
  </si>
  <si>
    <t>出向者紹介</t>
    <phoneticPr fontId="5"/>
  </si>
  <si>
    <t>総務グループ</t>
    <rPh sb="0" eb="2">
      <t>ソウム</t>
    </rPh>
    <phoneticPr fontId="6"/>
  </si>
  <si>
    <t>定刻開催不可</t>
    <rPh sb="0" eb="2">
      <t>テイコク</t>
    </rPh>
    <rPh sb="2" eb="4">
      <t>カイサイ</t>
    </rPh>
    <rPh sb="4" eb="6">
      <t>フカ</t>
    </rPh>
    <phoneticPr fontId="2"/>
  </si>
  <si>
    <t>役職</t>
    <rPh sb="0" eb="2">
      <t>ヤクショク</t>
    </rPh>
    <phoneticPr fontId="2"/>
  </si>
  <si>
    <t>氏　名</t>
    <rPh sb="0" eb="3">
      <t>シメイ</t>
    </rPh>
    <phoneticPr fontId="2"/>
  </si>
  <si>
    <t>フリガナ</t>
    <phoneticPr fontId="2"/>
  </si>
  <si>
    <t>委員</t>
    <rPh sb="0" eb="2">
      <t>イイン</t>
    </rPh>
    <phoneticPr fontId="2"/>
  </si>
  <si>
    <t>としてご出向の</t>
  </si>
  <si>
    <t>君</t>
    <rPh sb="0" eb="1">
      <t>クン</t>
    </rPh>
    <phoneticPr fontId="2"/>
  </si>
  <si>
    <t>司会</t>
    <rPh sb="0" eb="2">
      <t>シカイ</t>
    </rPh>
    <phoneticPr fontId="4"/>
  </si>
  <si>
    <t>ただ今定刻となりましたが開会を●●分延期させていただきます。　　　　　　　　　　　　　　　　　　　　　　　　　　　　　ご来場の皆様は今しばらくお待ちください。(正副団の到着を確認する)</t>
    <rPh sb="2" eb="3">
      <t>イマ</t>
    </rPh>
    <rPh sb="3" eb="5">
      <t>テイコク</t>
    </rPh>
    <rPh sb="12" eb="14">
      <t>カイカイ</t>
    </rPh>
    <rPh sb="17" eb="18">
      <t>フン</t>
    </rPh>
    <rPh sb="18" eb="20">
      <t>エンキ</t>
    </rPh>
    <rPh sb="60" eb="62">
      <t>ライジョウ</t>
    </rPh>
    <rPh sb="63" eb="65">
      <t>ミナサマ</t>
    </rPh>
    <rPh sb="66" eb="67">
      <t>イマ</t>
    </rPh>
    <rPh sb="72" eb="73">
      <t>マ</t>
    </rPh>
    <rPh sb="80" eb="82">
      <t>セイフク</t>
    </rPh>
    <rPh sb="82" eb="83">
      <t>ダン</t>
    </rPh>
    <rPh sb="84" eb="86">
      <t>トウチャク</t>
    </rPh>
    <rPh sb="87" eb="89">
      <t>カクニン</t>
    </rPh>
    <phoneticPr fontId="2"/>
  </si>
  <si>
    <t>注意喚起</t>
    <rPh sb="0" eb="2">
      <t>チュウイ</t>
    </rPh>
    <rPh sb="2" eb="4">
      <t>カンキ</t>
    </rPh>
    <phoneticPr fontId="6"/>
  </si>
  <si>
    <t>オープニング映像の為、特にMCアナウンスなしで　　　　映像スタート</t>
    <rPh sb="6" eb="8">
      <t>エイゾウ</t>
    </rPh>
    <rPh sb="9" eb="10">
      <t>タメ</t>
    </rPh>
    <rPh sb="11" eb="12">
      <t>トク</t>
    </rPh>
    <rPh sb="27" eb="29">
      <t>エイゾウ</t>
    </rPh>
    <phoneticPr fontId="2"/>
  </si>
  <si>
    <t>委員</t>
    <rPh sb="0" eb="2">
      <t>イイン</t>
    </rPh>
    <phoneticPr fontId="3"/>
  </si>
  <si>
    <t>副委員長</t>
    <rPh sb="0" eb="4">
      <t>フクイインチョウ</t>
    </rPh>
    <phoneticPr fontId="2"/>
  </si>
  <si>
    <t>中締めの挨拶</t>
    <rPh sb="0" eb="1">
      <t>ナカ</t>
    </rPh>
    <rPh sb="1" eb="2">
      <t>シ</t>
    </rPh>
    <rPh sb="4" eb="6">
      <t>アイサツ</t>
    </rPh>
    <phoneticPr fontId="4"/>
  </si>
  <si>
    <t>Ｐ</t>
    <phoneticPr fontId="4"/>
  </si>
  <si>
    <t>Ｐ</t>
    <phoneticPr fontId="4"/>
  </si>
  <si>
    <t>司会台本出向者紹介　　</t>
    <phoneticPr fontId="4"/>
  </si>
  <si>
    <t>司会台本　寸志紹介　　</t>
    <rPh sb="5" eb="7">
      <t>スンシ</t>
    </rPh>
    <phoneticPr fontId="4"/>
  </si>
  <si>
    <t>それではここで、ご厚志をいただきました皆様のご紹介をさせて頂きます。○○青年会議所より○○をいただきました。ありがとうございます。○○青年会議所より○○をいただきました。ありがとうございます。・・・。　以上、ご厚志をいただきました皆様の紹介でした。</t>
    <rPh sb="9" eb="11">
      <t>コウシ</t>
    </rPh>
    <rPh sb="19" eb="21">
      <t>ミナサマ</t>
    </rPh>
    <rPh sb="23" eb="25">
      <t>ショウカイ</t>
    </rPh>
    <rPh sb="29" eb="30">
      <t>イタダ</t>
    </rPh>
    <rPh sb="36" eb="38">
      <t>セイネン</t>
    </rPh>
    <rPh sb="38" eb="41">
      <t>カイギショ</t>
    </rPh>
    <rPh sb="101" eb="103">
      <t>イジョウ</t>
    </rPh>
    <rPh sb="105" eb="107">
      <t>コウシ</t>
    </rPh>
    <rPh sb="115" eb="117">
      <t>ミナサマ</t>
    </rPh>
    <rPh sb="118" eb="120">
      <t>ショウカイ</t>
    </rPh>
    <phoneticPr fontId="2"/>
  </si>
  <si>
    <t>19:30頃</t>
    <rPh sb="5" eb="6">
      <t>コロ</t>
    </rPh>
    <phoneticPr fontId="8"/>
  </si>
  <si>
    <t>日本青年会議所に</t>
    <rPh sb="0" eb="2">
      <t>ニッポン</t>
    </rPh>
    <rPh sb="2" eb="4">
      <t>セイネン</t>
    </rPh>
    <rPh sb="4" eb="7">
      <t>カイギショ</t>
    </rPh>
    <phoneticPr fontId="16"/>
  </si>
  <si>
    <r>
      <rPr>
        <b/>
        <sz val="14"/>
        <color indexed="10"/>
        <rFont val="ＭＳ ゴシック"/>
        <family val="3"/>
        <charset val="128"/>
      </rPr>
      <t>Ⓟ</t>
    </r>
    <r>
      <rPr>
        <sz val="14"/>
        <rFont val="ＭＳ ゴシック"/>
        <family val="3"/>
        <charset val="128"/>
      </rPr>
      <t>映像開始（エンディング）</t>
    </r>
    <r>
      <rPr>
        <b/>
        <sz val="14"/>
        <color indexed="10"/>
        <rFont val="ＭＳ ゴシック"/>
        <family val="3"/>
        <charset val="128"/>
      </rPr>
      <t>Ⓟ</t>
    </r>
    <phoneticPr fontId="6"/>
  </si>
  <si>
    <r>
      <t>出向者の皆様、ご降壇ください。</t>
    </r>
    <r>
      <rPr>
        <b/>
        <sz val="12"/>
        <color indexed="10"/>
        <rFont val="ＭＳ ゴシック"/>
        <family val="3"/>
        <charset val="128"/>
      </rPr>
      <t>Ⓟ</t>
    </r>
    <rPh sb="0" eb="3">
      <t>シュッコウシャ</t>
    </rPh>
    <rPh sb="4" eb="6">
      <t>ミナサマ</t>
    </rPh>
    <rPh sb="8" eb="10">
      <t>コウダン</t>
    </rPh>
    <phoneticPr fontId="2"/>
  </si>
  <si>
    <r>
      <t>最後に、</t>
    </r>
    <r>
      <rPr>
        <b/>
        <sz val="12"/>
        <color indexed="10"/>
        <rFont val="ＭＳ ゴシック"/>
        <family val="3"/>
        <charset val="128"/>
      </rPr>
      <t>Ⓟ</t>
    </r>
    <r>
      <rPr>
        <b/>
        <sz val="12"/>
        <color indexed="8"/>
        <rFont val="ＭＳ ゴシック"/>
        <family val="3"/>
        <charset val="128"/>
      </rPr>
      <t>公益社団法人　日本青年会議所　役員　にご出向の方をご紹介いたします。</t>
    </r>
    <rPh sb="0" eb="2">
      <t>サイゴ</t>
    </rPh>
    <rPh sb="20" eb="22">
      <t>ヤクイン</t>
    </rPh>
    <rPh sb="28" eb="29">
      <t>カタ</t>
    </rPh>
    <rPh sb="31" eb="33">
      <t>ショウカイ</t>
    </rPh>
    <phoneticPr fontId="2"/>
  </si>
  <si>
    <r>
      <t>以上を持ちまして、出向者紹介を終了させていただきます。　　　　　　　　　　　　　　　　　　　　　　　　　　　　　　　　　　　　　　　　　　　　　　　　　　　ありがとうございました。それでは皆様しばらくの間ご歓談ください。</t>
    </r>
    <r>
      <rPr>
        <b/>
        <sz val="12"/>
        <color indexed="10"/>
        <rFont val="ＭＳ ゴシック"/>
        <family val="3"/>
        <charset val="128"/>
      </rPr>
      <t>Ⓟ　↓　Ⓟ　↑</t>
    </r>
    <r>
      <rPr>
        <b/>
        <sz val="12"/>
        <color indexed="8"/>
        <rFont val="ＭＳ ゴシック"/>
        <family val="3"/>
        <charset val="128"/>
      </rPr>
      <t>　　　　　　　　　　　　　　　　　　　　　　　　　　　　　　　　　　　　　　</t>
    </r>
    <rPh sb="0" eb="2">
      <t>イジョウ</t>
    </rPh>
    <rPh sb="3" eb="4">
      <t>モ</t>
    </rPh>
    <rPh sb="9" eb="12">
      <t>シュッコウシャ</t>
    </rPh>
    <rPh sb="12" eb="14">
      <t>ショウカイ</t>
    </rPh>
    <rPh sb="15" eb="17">
      <t>シュウリョウ</t>
    </rPh>
    <phoneticPr fontId="2"/>
  </si>
  <si>
    <r>
      <rPr>
        <b/>
        <sz val="12"/>
        <color indexed="10"/>
        <rFont val="ＭＳ ゴシック"/>
        <family val="3"/>
        <charset val="128"/>
      </rPr>
      <t>↓</t>
    </r>
    <r>
      <rPr>
        <b/>
        <sz val="12"/>
        <rFont val="ＭＳ ゴシック"/>
        <family val="3"/>
        <charset val="128"/>
      </rPr>
      <t>　※代表挨拶（4分00秒）</t>
    </r>
    <r>
      <rPr>
        <b/>
        <sz val="12"/>
        <color indexed="10"/>
        <rFont val="ＭＳ ゴシック"/>
        <family val="3"/>
        <charset val="128"/>
      </rPr>
      <t>↑</t>
    </r>
    <rPh sb="3" eb="5">
      <t>ダイヒョウ</t>
    </rPh>
    <rPh sb="5" eb="7">
      <t>アイサツ</t>
    </rPh>
    <rPh sb="9" eb="10">
      <t>プン</t>
    </rPh>
    <rPh sb="12" eb="13">
      <t>ビョウ</t>
    </rPh>
    <phoneticPr fontId="4"/>
  </si>
  <si>
    <r>
      <t>　</t>
    </r>
    <r>
      <rPr>
        <b/>
        <sz val="12"/>
        <color indexed="8"/>
        <rFont val="ＭＳ ゴシック"/>
        <family val="3"/>
        <charset val="128"/>
      </rPr>
      <t>※全員が登壇してから</t>
    </r>
    <rPh sb="2" eb="4">
      <t>ゼンイン</t>
    </rPh>
    <rPh sb="5" eb="7">
      <t>トウダン</t>
    </rPh>
    <phoneticPr fontId="2"/>
  </si>
  <si>
    <r>
      <rPr>
        <b/>
        <sz val="12"/>
        <color indexed="10"/>
        <rFont val="ＭＳ ゴシック"/>
        <family val="3"/>
        <charset val="128"/>
      </rPr>
      <t>　</t>
    </r>
    <r>
      <rPr>
        <b/>
        <sz val="12"/>
        <color indexed="8"/>
        <rFont val="ＭＳ ゴシック"/>
        <family val="3"/>
        <charset val="128"/>
      </rPr>
      <t>※全員が登壇してから</t>
    </r>
    <rPh sb="2" eb="4">
      <t>ゼンイン</t>
    </rPh>
    <rPh sb="5" eb="7">
      <t>トウダン</t>
    </rPh>
    <phoneticPr fontId="4"/>
  </si>
  <si>
    <t>時間が余れば程度で</t>
    <rPh sb="0" eb="2">
      <t>ジカン</t>
    </rPh>
    <rPh sb="3" eb="4">
      <t>アマ</t>
    </rPh>
    <rPh sb="6" eb="8">
      <t>テイド</t>
    </rPh>
    <phoneticPr fontId="17"/>
  </si>
  <si>
    <r>
      <t>出向者の皆様、ご降壇ください。　</t>
    </r>
    <r>
      <rPr>
        <b/>
        <sz val="12"/>
        <color indexed="10"/>
        <rFont val="ＭＳ ゴシック"/>
        <family val="3"/>
        <charset val="128"/>
      </rPr>
      <t>Ⓟ</t>
    </r>
    <rPh sb="8" eb="10">
      <t>コウダン</t>
    </rPh>
    <phoneticPr fontId="2"/>
  </si>
  <si>
    <t>来訪ＪＣ　司会台本</t>
    <rPh sb="0" eb="2">
      <t>ライホウ</t>
    </rPh>
    <rPh sb="5" eb="7">
      <t>シカイ</t>
    </rPh>
    <rPh sb="7" eb="9">
      <t>ダイホン</t>
    </rPh>
    <phoneticPr fontId="24"/>
  </si>
  <si>
    <t>歓談の途中ではございますが、</t>
    <rPh sb="0" eb="2">
      <t>カンダン</t>
    </rPh>
    <rPh sb="3" eb="5">
      <t>トチュウ</t>
    </rPh>
    <phoneticPr fontId="24"/>
  </si>
  <si>
    <t>　　　</t>
    <phoneticPr fontId="24"/>
  </si>
  <si>
    <t>ただいま　　　　　　　　　　　　　　　青年会議所</t>
    <rPh sb="19" eb="21">
      <t>セイネン</t>
    </rPh>
    <rPh sb="21" eb="24">
      <t>カイギショ</t>
    </rPh>
    <phoneticPr fontId="24"/>
  </si>
  <si>
    <t>様が</t>
    <rPh sb="0" eb="1">
      <t>サマ</t>
    </rPh>
    <phoneticPr fontId="24"/>
  </si>
  <si>
    <t>（○○理事長が）</t>
    <rPh sb="3" eb="6">
      <t>リジチョウ</t>
    </rPh>
    <phoneticPr fontId="24"/>
  </si>
  <si>
    <t>お越しになられております。</t>
    <rPh sb="1" eb="2">
      <t>コ</t>
    </rPh>
    <phoneticPr fontId="24"/>
  </si>
  <si>
    <t>ここでご挨拶を頂きたいと思います。</t>
    <rPh sb="4" eb="6">
      <t>アイサツ</t>
    </rPh>
    <rPh sb="7" eb="8">
      <t>イタダ</t>
    </rPh>
    <rPh sb="12" eb="13">
      <t>オモ</t>
    </rPh>
    <phoneticPr fontId="24"/>
  </si>
  <si>
    <t>様、有難うございました。</t>
    <rPh sb="0" eb="1">
      <t>サマ</t>
    </rPh>
    <rPh sb="2" eb="4">
      <t>アリガト</t>
    </rPh>
    <phoneticPr fontId="24"/>
  </si>
  <si>
    <t>来訪歴代　司会台本</t>
    <rPh sb="0" eb="2">
      <t>ライホウ</t>
    </rPh>
    <rPh sb="2" eb="4">
      <t>レキダイ</t>
    </rPh>
    <rPh sb="5" eb="7">
      <t>シカイ</t>
    </rPh>
    <rPh sb="7" eb="9">
      <t>ダイホン</t>
    </rPh>
    <phoneticPr fontId="24"/>
  </si>
  <si>
    <t>ただいま第　　　代理事長の</t>
    <rPh sb="4" eb="5">
      <t>ダイ</t>
    </rPh>
    <rPh sb="8" eb="9">
      <t>ダイ</t>
    </rPh>
    <rPh sb="9" eb="12">
      <t>リジチョウ</t>
    </rPh>
    <phoneticPr fontId="24"/>
  </si>
  <si>
    <t>先輩が</t>
    <rPh sb="0" eb="2">
      <t>センパイ</t>
    </rPh>
    <phoneticPr fontId="24"/>
  </si>
  <si>
    <t>先輩、有難うございました。</t>
    <rPh sb="0" eb="2">
      <t>センパイ</t>
    </rPh>
    <rPh sb="3" eb="5">
      <t>アリガト</t>
    </rPh>
    <phoneticPr fontId="24"/>
  </si>
  <si>
    <r>
      <t>それでは、</t>
    </r>
    <r>
      <rPr>
        <sz val="14"/>
        <color indexed="10"/>
        <rFont val="ＭＳ Ｐゴシック"/>
        <family val="3"/>
        <charset val="128"/>
      </rPr>
      <t>↑</t>
    </r>
    <r>
      <rPr>
        <sz val="14"/>
        <color indexed="8"/>
        <rFont val="ＭＳ Ｐゴシック"/>
        <family val="3"/>
        <charset val="128"/>
      </rPr>
      <t>　　　　　　　　　　　　　様よろしくお願いします。</t>
    </r>
    <rPh sb="19" eb="20">
      <t>サマ</t>
    </rPh>
    <rPh sb="25" eb="26">
      <t>ネガ</t>
    </rPh>
    <phoneticPr fontId="24"/>
  </si>
  <si>
    <r>
      <t>どうぞご降壇下さい。</t>
    </r>
    <r>
      <rPr>
        <sz val="14"/>
        <color indexed="10"/>
        <rFont val="ＭＳ Ｐゴシック"/>
        <family val="3"/>
        <charset val="128"/>
      </rPr>
      <t>↓</t>
    </r>
    <rPh sb="4" eb="6">
      <t>コウダン</t>
    </rPh>
    <rPh sb="6" eb="7">
      <t>クダ</t>
    </rPh>
    <phoneticPr fontId="24"/>
  </si>
  <si>
    <r>
      <t>それでは、</t>
    </r>
    <r>
      <rPr>
        <sz val="14"/>
        <color indexed="10"/>
        <rFont val="ＭＳ Ｐゴシック"/>
        <family val="3"/>
        <charset val="128"/>
      </rPr>
      <t>↑</t>
    </r>
    <r>
      <rPr>
        <sz val="14"/>
        <color indexed="8"/>
        <rFont val="ＭＳ Ｐゴシック"/>
        <family val="3"/>
        <charset val="128"/>
      </rPr>
      <t>　　　　　　　　　　　　　先輩よろしくお願いします。</t>
    </r>
    <rPh sb="19" eb="21">
      <t>センパイ</t>
    </rPh>
    <rPh sb="26" eb="27">
      <t>ネガ</t>
    </rPh>
    <phoneticPr fontId="24"/>
  </si>
  <si>
    <t>まもなく日本青年会議所出向者のご登壇がございます。
日本青年会議所出向者の皆様はご準備をお願いいたします。</t>
    <phoneticPr fontId="6"/>
  </si>
  <si>
    <t>国際グループ</t>
    <rPh sb="0" eb="2">
      <t>コクサイ</t>
    </rPh>
    <phoneticPr fontId="6"/>
  </si>
  <si>
    <r>
      <rPr>
        <b/>
        <sz val="14"/>
        <color indexed="10"/>
        <rFont val="ＭＳ ゴシック"/>
        <family val="3"/>
        <charset val="128"/>
      </rPr>
      <t>Ⓟ</t>
    </r>
    <r>
      <rPr>
        <sz val="14"/>
        <rFont val="ＭＳ ゴシック"/>
        <family val="3"/>
        <charset val="128"/>
      </rPr>
      <t>映像開始（オープニング）</t>
    </r>
    <phoneticPr fontId="6"/>
  </si>
  <si>
    <r>
      <t>それでは、</t>
    </r>
    <r>
      <rPr>
        <sz val="14"/>
        <color indexed="10"/>
        <rFont val="ＭＳ ゴシック"/>
        <family val="3"/>
        <charset val="128"/>
      </rPr>
      <t>Ⓟ</t>
    </r>
    <r>
      <rPr>
        <sz val="14"/>
        <rFont val="ＭＳ ゴシック"/>
        <family val="3"/>
        <charset val="128"/>
      </rPr>
      <t>ここで出向者紹介をさせて頂きます。　
５つのグループに分けてご紹介させていただきます。
お名前を呼ばれた方はご登壇下さい。皆様どうぞ盛大な拍手とご声援をお願い致します。</t>
    </r>
    <r>
      <rPr>
        <sz val="14"/>
        <color indexed="10"/>
        <rFont val="ＭＳ ゴシック"/>
        <family val="3"/>
        <charset val="128"/>
      </rPr>
      <t>Ⓟ</t>
    </r>
    <phoneticPr fontId="2"/>
  </si>
  <si>
    <r>
      <t>以上１名の皆様です。</t>
    </r>
    <r>
      <rPr>
        <b/>
        <sz val="12"/>
        <color indexed="10"/>
        <rFont val="ＭＳ ゴシック"/>
        <family val="3"/>
        <charset val="128"/>
      </rPr>
      <t>Ⓟ</t>
    </r>
    <rPh sb="0" eb="2">
      <t>イジョウ</t>
    </rPh>
    <rPh sb="3" eb="4">
      <t>メイ</t>
    </rPh>
    <rPh sb="5" eb="7">
      <t>ミナサマ</t>
    </rPh>
    <phoneticPr fontId="22"/>
  </si>
  <si>
    <t>先輩</t>
    <rPh sb="0" eb="2">
      <t>センパイ</t>
    </rPh>
    <phoneticPr fontId="2"/>
  </si>
  <si>
    <t>司会台本出向者紹介　　国際グループ</t>
    <rPh sb="11" eb="13">
      <t>コクサイ</t>
    </rPh>
    <phoneticPr fontId="2"/>
  </si>
  <si>
    <r>
      <t>続きまして、</t>
    </r>
    <r>
      <rPr>
        <b/>
        <sz val="12"/>
        <color indexed="10"/>
        <rFont val="ＭＳ ゴシック"/>
        <family val="3"/>
        <charset val="128"/>
      </rPr>
      <t>Ⓟ</t>
    </r>
    <r>
      <rPr>
        <b/>
        <sz val="12"/>
        <color indexed="8"/>
        <rFont val="ＭＳ ゴシック"/>
        <family val="3"/>
        <charset val="128"/>
      </rPr>
      <t>公益社団法人　日本青年会議所　国際グループ　にご出向の皆様です。</t>
    </r>
    <r>
      <rPr>
        <b/>
        <sz val="12"/>
        <color indexed="10"/>
        <rFont val="ＭＳ ゴシック"/>
        <family val="3"/>
        <charset val="128"/>
      </rPr>
      <t>Ⓟ</t>
    </r>
    <rPh sb="22" eb="24">
      <t>コクサイ</t>
    </rPh>
    <phoneticPr fontId="2"/>
  </si>
  <si>
    <t>Ｐ</t>
    <phoneticPr fontId="2"/>
  </si>
  <si>
    <t>Ｐ</t>
    <phoneticPr fontId="2"/>
  </si>
  <si>
    <t>Ｐ</t>
    <phoneticPr fontId="2"/>
  </si>
  <si>
    <r>
      <t>続きまして、</t>
    </r>
    <r>
      <rPr>
        <b/>
        <sz val="12"/>
        <color indexed="10"/>
        <rFont val="ＭＳ ゴシック"/>
        <family val="3"/>
        <charset val="128"/>
      </rPr>
      <t>Ⓟ</t>
    </r>
    <r>
      <rPr>
        <b/>
        <sz val="12"/>
        <color indexed="8"/>
        <rFont val="ＭＳ ゴシック"/>
        <family val="3"/>
        <charset val="128"/>
      </rPr>
      <t>アジアアライアンス構築委員会にご出向の方をご紹介いたします。</t>
    </r>
    <rPh sb="0" eb="1">
      <t>ツヅ</t>
    </rPh>
    <rPh sb="23" eb="25">
      <t>シュッコウ</t>
    </rPh>
    <rPh sb="26" eb="27">
      <t>カタ</t>
    </rPh>
    <rPh sb="29" eb="31">
      <t>ショウカイ</t>
    </rPh>
    <phoneticPr fontId="2"/>
  </si>
  <si>
    <t>アジアアライアンス構築委員会に</t>
    <phoneticPr fontId="2"/>
  </si>
  <si>
    <t>Ｐ</t>
    <phoneticPr fontId="2"/>
  </si>
  <si>
    <t>富柯　貴雄</t>
  </si>
  <si>
    <t>トミエダ　タカオ</t>
  </si>
  <si>
    <t>山田　寅晴</t>
  </si>
  <si>
    <t>ヤマダ　トラハル</t>
  </si>
  <si>
    <t>委員</t>
  </si>
  <si>
    <t>副委員長</t>
    <phoneticPr fontId="40"/>
  </si>
  <si>
    <t>※全員が登壇したのを確認して</t>
    <rPh sb="1" eb="3">
      <t>ゼンイン</t>
    </rPh>
    <phoneticPr fontId="2"/>
  </si>
  <si>
    <r>
      <rPr>
        <b/>
        <sz val="12"/>
        <color indexed="10"/>
        <rFont val="ＭＳ ゴシック"/>
        <family val="3"/>
        <charset val="128"/>
      </rPr>
      <t>↓</t>
    </r>
    <r>
      <rPr>
        <b/>
        <sz val="12"/>
        <rFont val="ＭＳ ゴシック"/>
        <family val="3"/>
        <charset val="128"/>
      </rPr>
      <t>　※国際グループ代表挨拶　</t>
    </r>
    <r>
      <rPr>
        <b/>
        <sz val="12"/>
        <color indexed="10"/>
        <rFont val="ＭＳ ゴシック"/>
        <family val="3"/>
        <charset val="128"/>
      </rPr>
      <t>↑</t>
    </r>
    <rPh sb="3" eb="5">
      <t>コクサイ</t>
    </rPh>
    <rPh sb="9" eb="11">
      <t>ダイヒョウ</t>
    </rPh>
    <rPh sb="11" eb="13">
      <t>アイサツ</t>
    </rPh>
    <phoneticPr fontId="2"/>
  </si>
  <si>
    <t>フリガナ</t>
    <phoneticPr fontId="2"/>
  </si>
  <si>
    <t>Ｐ</t>
    <phoneticPr fontId="2"/>
  </si>
  <si>
    <t>※全員が登壇してから</t>
    <rPh sb="1" eb="3">
      <t>ゼンイン</t>
    </rPh>
    <rPh sb="4" eb="6">
      <t>トウダン</t>
    </rPh>
    <phoneticPr fontId="2"/>
  </si>
  <si>
    <t>司会台本出向者紹介　総務グループ</t>
    <rPh sb="10" eb="12">
      <t>ソウム</t>
    </rPh>
    <phoneticPr fontId="2"/>
  </si>
  <si>
    <t>フリガナ</t>
    <phoneticPr fontId="2"/>
  </si>
  <si>
    <r>
      <t>続きまして、</t>
    </r>
    <r>
      <rPr>
        <b/>
        <sz val="12"/>
        <color indexed="10"/>
        <rFont val="ＭＳ ゴシック"/>
        <family val="3"/>
        <charset val="128"/>
      </rPr>
      <t>Ⓟ</t>
    </r>
    <r>
      <rPr>
        <b/>
        <sz val="12"/>
        <rFont val="ＭＳ ゴシック"/>
        <family val="3"/>
        <charset val="128"/>
      </rPr>
      <t>公益社団法人　日本青年会議所　総務グループにご出向の皆様です。</t>
    </r>
    <r>
      <rPr>
        <b/>
        <sz val="12"/>
        <color indexed="10"/>
        <rFont val="ＭＳ ゴシック"/>
        <family val="3"/>
        <charset val="128"/>
      </rPr>
      <t>Ⓟ</t>
    </r>
    <rPh sb="0" eb="1">
      <t>ツヅ</t>
    </rPh>
    <rPh sb="7" eb="9">
      <t>コウエキ</t>
    </rPh>
    <rPh sb="22" eb="24">
      <t>ソウム</t>
    </rPh>
    <rPh sb="30" eb="32">
      <t>シュッコウ</t>
    </rPh>
    <rPh sb="33" eb="35">
      <t>ミナサマ</t>
    </rPh>
    <phoneticPr fontId="2"/>
  </si>
  <si>
    <t>副議長</t>
    <rPh sb="0" eb="3">
      <t>フクギチョウ</t>
    </rPh>
    <phoneticPr fontId="1"/>
  </si>
  <si>
    <r>
      <t>続きまして、</t>
    </r>
    <r>
      <rPr>
        <b/>
        <sz val="12"/>
        <color indexed="10"/>
        <rFont val="ＭＳ ゴシック"/>
        <family val="3"/>
        <charset val="128"/>
      </rPr>
      <t>Ⓟ</t>
    </r>
    <r>
      <rPr>
        <b/>
        <sz val="12"/>
        <rFont val="ＭＳ ゴシック"/>
        <family val="3"/>
        <charset val="128"/>
      </rPr>
      <t>渉外委員会にご出向の皆様をご紹介いたします。</t>
    </r>
    <rPh sb="0" eb="1">
      <t>ツヅ</t>
    </rPh>
    <rPh sb="7" eb="9">
      <t>ショウガイ</t>
    </rPh>
    <rPh sb="9" eb="12">
      <t>イインカイ</t>
    </rPh>
    <rPh sb="14" eb="16">
      <t>シュッコウ</t>
    </rPh>
    <rPh sb="17" eb="19">
      <t>ミナサマ</t>
    </rPh>
    <rPh sb="21" eb="23">
      <t>ショウカイ</t>
    </rPh>
    <phoneticPr fontId="2"/>
  </si>
  <si>
    <t>渉外委員会に</t>
    <rPh sb="0" eb="2">
      <t>ショウガイ</t>
    </rPh>
    <rPh sb="2" eb="5">
      <t>イインカイ</t>
    </rPh>
    <phoneticPr fontId="2"/>
  </si>
  <si>
    <r>
      <t>最後に、</t>
    </r>
    <r>
      <rPr>
        <b/>
        <sz val="12"/>
        <color indexed="10"/>
        <rFont val="ＭＳ ゴシック"/>
        <family val="3"/>
        <charset val="128"/>
      </rPr>
      <t>Ⓟ</t>
    </r>
    <r>
      <rPr>
        <b/>
        <sz val="12"/>
        <rFont val="ＭＳ ゴシック"/>
        <family val="3"/>
        <charset val="128"/>
      </rPr>
      <t>総務委員会にご出向の皆様をご紹介いたします。</t>
    </r>
    <rPh sb="0" eb="2">
      <t>サイゴ</t>
    </rPh>
    <rPh sb="5" eb="7">
      <t>ソウム</t>
    </rPh>
    <rPh sb="7" eb="10">
      <t>イインカイ</t>
    </rPh>
    <rPh sb="12" eb="14">
      <t>シュッコウ</t>
    </rPh>
    <rPh sb="15" eb="17">
      <t>ミナサマ</t>
    </rPh>
    <rPh sb="19" eb="21">
      <t>ショウカイ</t>
    </rPh>
    <phoneticPr fontId="2"/>
  </si>
  <si>
    <t>総務委員会に</t>
    <rPh sb="0" eb="2">
      <t>ソウム</t>
    </rPh>
    <rPh sb="2" eb="5">
      <t>イインカイ</t>
    </rPh>
    <phoneticPr fontId="2"/>
  </si>
  <si>
    <t>副委員長</t>
  </si>
  <si>
    <r>
      <rPr>
        <b/>
        <sz val="12"/>
        <color indexed="10"/>
        <rFont val="ＭＳ ゴシック"/>
        <family val="3"/>
        <charset val="128"/>
      </rPr>
      <t>↑</t>
    </r>
    <r>
      <rPr>
        <b/>
        <sz val="12"/>
        <rFont val="ＭＳ ゴシック"/>
        <family val="3"/>
        <charset val="128"/>
      </rPr>
      <t>　※総務グループ代表挨拶　</t>
    </r>
    <r>
      <rPr>
        <b/>
        <sz val="12"/>
        <color indexed="10"/>
        <rFont val="ＭＳ ゴシック"/>
        <family val="3"/>
        <charset val="128"/>
      </rPr>
      <t>↓</t>
    </r>
    <rPh sb="3" eb="5">
      <t>ソウム</t>
    </rPh>
    <rPh sb="9" eb="11">
      <t>ダイヒョウ</t>
    </rPh>
    <rPh sb="11" eb="13">
      <t>アイサツ</t>
    </rPh>
    <phoneticPr fontId="2"/>
  </si>
  <si>
    <t>司会台本出向者紹介　　組織グループ</t>
    <rPh sb="11" eb="13">
      <t>ソシキ</t>
    </rPh>
    <phoneticPr fontId="4"/>
  </si>
  <si>
    <r>
      <rPr>
        <b/>
        <sz val="12"/>
        <color indexed="10"/>
        <rFont val="ＭＳ ゴシック"/>
        <family val="3"/>
        <charset val="128"/>
      </rPr>
      <t>Ⓟ</t>
    </r>
    <r>
      <rPr>
        <b/>
        <sz val="12"/>
        <color indexed="8"/>
        <rFont val="ＭＳ ゴシック"/>
        <family val="3"/>
        <charset val="128"/>
      </rPr>
      <t>まずは、公益社団法人　日本青年会議所　組織グループ　にご出向の皆様です。</t>
    </r>
    <r>
      <rPr>
        <b/>
        <sz val="12"/>
        <color indexed="10"/>
        <rFont val="ＭＳ ゴシック"/>
        <family val="3"/>
        <charset val="128"/>
      </rPr>
      <t>Ⓟ</t>
    </r>
    <rPh sb="20" eb="22">
      <t>ソシキ</t>
    </rPh>
    <phoneticPr fontId="2"/>
  </si>
  <si>
    <t>申　友梨</t>
    <rPh sb="0" eb="1">
      <t>シン</t>
    </rPh>
    <phoneticPr fontId="1"/>
  </si>
  <si>
    <t>ｼﾝ　ﾕﾘ</t>
  </si>
  <si>
    <t>組織改革会議にご出向の方をご紹介いたします。</t>
    <rPh sb="0" eb="6">
      <t>ソシキカイカクカイギ</t>
    </rPh>
    <rPh sb="8" eb="10">
      <t>シュッコウ</t>
    </rPh>
    <rPh sb="11" eb="12">
      <t>カタ</t>
    </rPh>
    <rPh sb="14" eb="16">
      <t>ショウカイ</t>
    </rPh>
    <phoneticPr fontId="4"/>
  </si>
  <si>
    <t>組織改革会議に</t>
    <phoneticPr fontId="22"/>
  </si>
  <si>
    <t>組織グランドデザイン確立会議に</t>
    <phoneticPr fontId="22"/>
  </si>
  <si>
    <t>副議長</t>
    <rPh sb="0" eb="1">
      <t>フク</t>
    </rPh>
    <rPh sb="1" eb="3">
      <t>ギチョウ</t>
    </rPh>
    <phoneticPr fontId="3"/>
  </si>
  <si>
    <t>平手　康司</t>
    <rPh sb="0" eb="2">
      <t>ヒラテ</t>
    </rPh>
    <rPh sb="3" eb="5">
      <t>コウジ</t>
    </rPh>
    <phoneticPr fontId="1"/>
  </si>
  <si>
    <t>ﾋﾗﾃ　ｺｳｼﾞ</t>
  </si>
  <si>
    <t>松本　崇義</t>
    <rPh sb="0" eb="2">
      <t>マツモト</t>
    </rPh>
    <rPh sb="3" eb="4">
      <t>タカシ</t>
    </rPh>
    <rPh sb="4" eb="5">
      <t>ヨシ</t>
    </rPh>
    <phoneticPr fontId="1"/>
  </si>
  <si>
    <t>ﾏﾂﾓﾄ　ﾀｶﾖｼ</t>
  </si>
  <si>
    <t>織田　真吾</t>
    <rPh sb="0" eb="2">
      <t>オダ</t>
    </rPh>
    <rPh sb="3" eb="5">
      <t>シンゴ</t>
    </rPh>
    <phoneticPr fontId="1"/>
  </si>
  <si>
    <t>ｵﾀﾞ　ｼﾝｺﾞ</t>
  </si>
  <si>
    <t>石井　靖治</t>
    <rPh sb="0" eb="2">
      <t>イシイ</t>
    </rPh>
    <rPh sb="3" eb="4">
      <t>ヤス</t>
    </rPh>
    <rPh sb="4" eb="5">
      <t>ハル</t>
    </rPh>
    <phoneticPr fontId="1"/>
  </si>
  <si>
    <t>ｲｼｲ　ｾｲｼﾞ</t>
  </si>
  <si>
    <t>福原　彰</t>
    <rPh sb="0" eb="2">
      <t>フクハラ</t>
    </rPh>
    <rPh sb="3" eb="4">
      <t>アキラ</t>
    </rPh>
    <phoneticPr fontId="1"/>
  </si>
  <si>
    <t>ﾌｸﾊﾗ　ｱｷﾗ</t>
  </si>
  <si>
    <t>伊藤　彬史</t>
    <rPh sb="0" eb="2">
      <t>イトウ</t>
    </rPh>
    <phoneticPr fontId="1"/>
  </si>
  <si>
    <t>ｲﾄｳ　ｱｷﾌﾐ</t>
  </si>
  <si>
    <t>柴田　高</t>
    <rPh sb="0" eb="2">
      <t>シバタ</t>
    </rPh>
    <rPh sb="3" eb="4">
      <t>タカシ</t>
    </rPh>
    <phoneticPr fontId="1"/>
  </si>
  <si>
    <t>ｼﾊﾞﾀ　ﾀｶｼ</t>
  </si>
  <si>
    <t>伊藤　貴哉</t>
    <rPh sb="0" eb="2">
      <t>イトウ</t>
    </rPh>
    <phoneticPr fontId="1"/>
  </si>
  <si>
    <t>ｲﾄｳ　ﾀｶﾔ</t>
  </si>
  <si>
    <r>
      <t>以上８名の皆様です。</t>
    </r>
    <r>
      <rPr>
        <b/>
        <sz val="12"/>
        <color indexed="10"/>
        <rFont val="ＭＳ ゴシック"/>
        <family val="3"/>
        <charset val="128"/>
      </rPr>
      <t>Ⓟ</t>
    </r>
    <rPh sb="0" eb="2">
      <t>イジョウ</t>
    </rPh>
    <rPh sb="3" eb="4">
      <t>メイ</t>
    </rPh>
    <rPh sb="5" eb="7">
      <t>ミナサマ</t>
    </rPh>
    <phoneticPr fontId="22"/>
  </si>
  <si>
    <r>
      <rPr>
        <b/>
        <sz val="12"/>
        <color indexed="10"/>
        <rFont val="ＭＳ ゴシック"/>
        <family val="3"/>
        <charset val="128"/>
      </rPr>
      <t>↓</t>
    </r>
    <r>
      <rPr>
        <b/>
        <sz val="12"/>
        <rFont val="ＭＳ ゴシック"/>
        <family val="3"/>
        <charset val="128"/>
      </rPr>
      <t>　※組織グループ代表挨拶　</t>
    </r>
    <r>
      <rPr>
        <b/>
        <sz val="12"/>
        <color indexed="10"/>
        <rFont val="ＭＳ ゴシック"/>
        <family val="3"/>
        <charset val="128"/>
      </rPr>
      <t>↑</t>
    </r>
    <rPh sb="3" eb="5">
      <t>ソシキ</t>
    </rPh>
    <rPh sb="9" eb="11">
      <t>ダイヒョウ</t>
    </rPh>
    <rPh sb="11" eb="13">
      <t>アイサツ</t>
    </rPh>
    <phoneticPr fontId="4"/>
  </si>
  <si>
    <t>ヒラテ　コウジ君ありがとうございました。</t>
    <rPh sb="7" eb="8">
      <t>クン</t>
    </rPh>
    <phoneticPr fontId="2"/>
  </si>
  <si>
    <t>司会台本出向者紹介　　社会グループ</t>
    <rPh sb="11" eb="13">
      <t>シャカイ</t>
    </rPh>
    <phoneticPr fontId="4"/>
  </si>
  <si>
    <r>
      <t>続きまして、</t>
    </r>
    <r>
      <rPr>
        <b/>
        <sz val="12"/>
        <color indexed="10"/>
        <rFont val="ＭＳ ゴシック"/>
        <family val="3"/>
        <charset val="128"/>
      </rPr>
      <t>Ⓟ</t>
    </r>
    <r>
      <rPr>
        <b/>
        <sz val="12"/>
        <color indexed="8"/>
        <rFont val="ＭＳ ゴシック"/>
        <family val="3"/>
        <charset val="128"/>
      </rPr>
      <t>公益社団法人　日本青年会議所　社会グループ　にご出向の皆様です。</t>
    </r>
    <r>
      <rPr>
        <b/>
        <sz val="12"/>
        <color indexed="10"/>
        <rFont val="ＭＳ ゴシック"/>
        <family val="3"/>
        <charset val="128"/>
      </rPr>
      <t>Ⓟ</t>
    </r>
    <rPh sb="22" eb="24">
      <t>シャカイ</t>
    </rPh>
    <phoneticPr fontId="2"/>
  </si>
  <si>
    <t>ＳＤＧｓ推進会議にご出向の皆様をご紹介いたします</t>
    <rPh sb="4" eb="6">
      <t>スイシン</t>
    </rPh>
    <rPh sb="6" eb="8">
      <t>カイギ</t>
    </rPh>
    <rPh sb="10" eb="12">
      <t>シュッコウ</t>
    </rPh>
    <rPh sb="13" eb="15">
      <t>ミナサマ</t>
    </rPh>
    <rPh sb="17" eb="19">
      <t>ショウカイ</t>
    </rPh>
    <phoneticPr fontId="9"/>
  </si>
  <si>
    <t>ＳＤＧｓ推進会議に</t>
    <phoneticPr fontId="4"/>
  </si>
  <si>
    <t>西田　泰洋</t>
    <rPh sb="0" eb="2">
      <t>ニシダ</t>
    </rPh>
    <phoneticPr fontId="1"/>
  </si>
  <si>
    <t>ﾆｼﾀﾞ　ﾔｽﾋﾛ</t>
  </si>
  <si>
    <r>
      <t>続きまして、</t>
    </r>
    <r>
      <rPr>
        <b/>
        <sz val="12"/>
        <color indexed="10"/>
        <rFont val="ＭＳ ゴシック"/>
        <family val="3"/>
        <charset val="128"/>
      </rPr>
      <t>Ⓟ</t>
    </r>
    <r>
      <rPr>
        <b/>
        <sz val="12"/>
        <rFont val="ＭＳ ゴシック"/>
        <family val="3"/>
        <charset val="128"/>
      </rPr>
      <t>サマーコンファレンス運営特別委員会にご出向の皆様をご紹介いたします。</t>
    </r>
    <rPh sb="0" eb="1">
      <t>ツヅ</t>
    </rPh>
    <rPh sb="17" eb="19">
      <t>ウンエイ</t>
    </rPh>
    <rPh sb="19" eb="21">
      <t>トクベツ</t>
    </rPh>
    <rPh sb="21" eb="24">
      <t>イインカイ</t>
    </rPh>
    <rPh sb="26" eb="28">
      <t>シュッコウ</t>
    </rPh>
    <rPh sb="29" eb="31">
      <t>ミナサマ</t>
    </rPh>
    <rPh sb="33" eb="35">
      <t>ショウカイ</t>
    </rPh>
    <phoneticPr fontId="4"/>
  </si>
  <si>
    <t>サマーコンファレンス運営特別委員会に</t>
    <phoneticPr fontId="4"/>
  </si>
  <si>
    <t>中山　隼人</t>
    <rPh sb="0" eb="2">
      <t>ナカヤマ</t>
    </rPh>
    <rPh sb="3" eb="5">
      <t>ハヤト</t>
    </rPh>
    <phoneticPr fontId="1"/>
  </si>
  <si>
    <t>ﾅｶﾔﾏ　ﾊﾔﾄ</t>
  </si>
  <si>
    <t>森　俊輔</t>
    <rPh sb="0" eb="1">
      <t>モリ</t>
    </rPh>
    <rPh sb="2" eb="4">
      <t>シュンスケ</t>
    </rPh>
    <phoneticPr fontId="1"/>
  </si>
  <si>
    <t>ﾓﾘ　ｼｭﾝｽｹ</t>
  </si>
  <si>
    <t>鈴木　雅貴</t>
    <rPh sb="0" eb="2">
      <t>スズキ</t>
    </rPh>
    <rPh sb="3" eb="5">
      <t>マサキ</t>
    </rPh>
    <phoneticPr fontId="1"/>
  </si>
  <si>
    <t>ｽｽﾞｷ　ﾏｻｷ</t>
  </si>
  <si>
    <t>田中　嗣大</t>
    <rPh sb="0" eb="2">
      <t>タナカ</t>
    </rPh>
    <phoneticPr fontId="1"/>
  </si>
  <si>
    <t>ﾀﾅｶ　ﾂｸﾞﾋﾛ</t>
  </si>
  <si>
    <t>山中　千昌</t>
    <rPh sb="0" eb="2">
      <t>ヤマナカ</t>
    </rPh>
    <rPh sb="3" eb="5">
      <t>チアキ</t>
    </rPh>
    <phoneticPr fontId="1"/>
  </si>
  <si>
    <t>ﾔﾏﾅｶ　ﾁｱｷ</t>
  </si>
  <si>
    <t>鶴見　峻介</t>
    <rPh sb="0" eb="2">
      <t>ツルミ</t>
    </rPh>
    <phoneticPr fontId="1"/>
  </si>
  <si>
    <t>ﾂﾙﾐ　ｼｭﾝｽｹ</t>
  </si>
  <si>
    <t>豊田　将之</t>
  </si>
  <si>
    <t>ﾄﾖﾀﾞ　ﾏｻﾕｷ</t>
  </si>
  <si>
    <t>ＴＯＹＰ委員会に</t>
    <phoneticPr fontId="4"/>
  </si>
  <si>
    <t>安藤　恭平</t>
    <rPh sb="0" eb="2">
      <t>アンドウ</t>
    </rPh>
    <rPh sb="3" eb="5">
      <t>キョウヘイ</t>
    </rPh>
    <phoneticPr fontId="1"/>
  </si>
  <si>
    <t>ｱﾝﾄﾞｳ　ｷｮｳﾍｲ</t>
  </si>
  <si>
    <t>宮城　佳典</t>
    <rPh sb="0" eb="2">
      <t>ミヤギ</t>
    </rPh>
    <rPh sb="3" eb="5">
      <t>ヨシノリ</t>
    </rPh>
    <phoneticPr fontId="1"/>
  </si>
  <si>
    <t>ﾐﾔｷﾞ　ﾖｼﾉﾘ</t>
  </si>
  <si>
    <t>小幡　大貴</t>
    <rPh sb="0" eb="2">
      <t>オバタ</t>
    </rPh>
    <rPh sb="3" eb="5">
      <t>ダイキ</t>
    </rPh>
    <phoneticPr fontId="1"/>
  </si>
  <si>
    <t>ｵﾊﾞﾀ　ﾀﾞｲｷ</t>
  </si>
  <si>
    <t>生田　晃生</t>
    <rPh sb="0" eb="2">
      <t>イクタ</t>
    </rPh>
    <rPh sb="3" eb="4">
      <t>アキラ</t>
    </rPh>
    <rPh sb="4" eb="5">
      <t>セイ</t>
    </rPh>
    <phoneticPr fontId="1"/>
  </si>
  <si>
    <t>ｲｸﾀ　ｱｷｵ</t>
  </si>
  <si>
    <r>
      <rPr>
        <b/>
        <sz val="12"/>
        <color indexed="10"/>
        <rFont val="ＭＳ ゴシック"/>
        <family val="3"/>
        <charset val="128"/>
      </rPr>
      <t>↓</t>
    </r>
    <r>
      <rPr>
        <b/>
        <sz val="12"/>
        <rFont val="ＭＳ ゴシック"/>
        <family val="3"/>
        <charset val="128"/>
      </rPr>
      <t>　※社会グループ代表挨拶　</t>
    </r>
    <r>
      <rPr>
        <b/>
        <sz val="12"/>
        <color indexed="10"/>
        <rFont val="ＭＳ ゴシック"/>
        <family val="3"/>
        <charset val="128"/>
      </rPr>
      <t>↑</t>
    </r>
    <rPh sb="3" eb="5">
      <t>シャカイ</t>
    </rPh>
    <rPh sb="9" eb="11">
      <t>ダイヒョウ</t>
    </rPh>
    <rPh sb="11" eb="13">
      <t>アイサツ</t>
    </rPh>
    <phoneticPr fontId="4"/>
  </si>
  <si>
    <r>
      <t>続きまして、</t>
    </r>
    <r>
      <rPr>
        <b/>
        <sz val="12"/>
        <color indexed="10"/>
        <rFont val="ＭＳ ゴシック"/>
        <family val="3"/>
        <charset val="128"/>
      </rPr>
      <t>Ⓟ</t>
    </r>
    <r>
      <rPr>
        <b/>
        <sz val="12"/>
        <color indexed="8"/>
        <rFont val="ＭＳ ゴシック"/>
        <family val="3"/>
        <charset val="128"/>
      </rPr>
      <t>公益社団法人　日本青年会議所　国家グループ　にご出向の皆様です。</t>
    </r>
    <r>
      <rPr>
        <b/>
        <sz val="12"/>
        <color indexed="10"/>
        <rFont val="ＭＳ ゴシック"/>
        <family val="3"/>
        <charset val="128"/>
      </rPr>
      <t>Ⓟ</t>
    </r>
    <rPh sb="22" eb="24">
      <t>コッカ</t>
    </rPh>
    <phoneticPr fontId="2"/>
  </si>
  <si>
    <t>人口政策推進会議にご出向の皆様をご紹介いたします。</t>
    <rPh sb="0" eb="2">
      <t>ジンコウ</t>
    </rPh>
    <rPh sb="2" eb="8">
      <t>セイサクスイシンカイギ</t>
    </rPh>
    <rPh sb="13" eb="15">
      <t>ミナサマ</t>
    </rPh>
    <phoneticPr fontId="2"/>
  </si>
  <si>
    <t>人口政策推進会議に</t>
    <rPh sb="0" eb="8">
      <t>ジンコウセイサクスイシンカイギ</t>
    </rPh>
    <phoneticPr fontId="2"/>
  </si>
  <si>
    <t>ｻｶｻﾞｷ　ｱｷﾋﾛ</t>
  </si>
  <si>
    <t>松下　享平</t>
    <rPh sb="0" eb="2">
      <t>マツシタ</t>
    </rPh>
    <rPh sb="3" eb="5">
      <t>キョウヘイ</t>
    </rPh>
    <phoneticPr fontId="1"/>
  </si>
  <si>
    <t>ﾏﾂｼﾀ　ｷｮｳﾍｲ</t>
  </si>
  <si>
    <t>国民主権確立委員会に</t>
    <rPh sb="0" eb="2">
      <t>コクミン</t>
    </rPh>
    <rPh sb="2" eb="4">
      <t>シュケン</t>
    </rPh>
    <rPh sb="4" eb="6">
      <t>カクリツ</t>
    </rPh>
    <phoneticPr fontId="2"/>
  </si>
  <si>
    <t>伊藤　友一</t>
    <rPh sb="0" eb="2">
      <t>イトウ</t>
    </rPh>
    <rPh sb="3" eb="5">
      <t>トモカズ</t>
    </rPh>
    <phoneticPr fontId="1"/>
  </si>
  <si>
    <t>ｲﾄｳ　ﾄﾓｶｽﾞ</t>
  </si>
  <si>
    <t>大島　真司</t>
    <rPh sb="0" eb="2">
      <t>オオシマ</t>
    </rPh>
    <rPh sb="3" eb="5">
      <t>シンジ</t>
    </rPh>
    <phoneticPr fontId="1"/>
  </si>
  <si>
    <t>ｵｵｼﾏ　ｼﾝｼﾞ</t>
  </si>
  <si>
    <t>更谷　孝光</t>
    <rPh sb="0" eb="2">
      <t>サラタニ</t>
    </rPh>
    <phoneticPr fontId="1"/>
  </si>
  <si>
    <t>ｻﾗﾀﾆ　ﾀｶﾐﾂ</t>
  </si>
  <si>
    <t>藤本　高好</t>
    <rPh sb="0" eb="1">
      <t>フジ</t>
    </rPh>
    <rPh sb="1" eb="2">
      <t>モト</t>
    </rPh>
    <rPh sb="3" eb="4">
      <t>タカ</t>
    </rPh>
    <rPh sb="4" eb="5">
      <t>ヨシ</t>
    </rPh>
    <phoneticPr fontId="1"/>
  </si>
  <si>
    <t>ﾌｼﾞﾓﾄ　ﾀｶﾖｼ</t>
  </si>
  <si>
    <t>中村　真悟</t>
    <rPh sb="0" eb="2">
      <t>ナカムラ</t>
    </rPh>
    <phoneticPr fontId="1"/>
  </si>
  <si>
    <t>ﾅｶﾑﾗ　ｼﾝｺﾞ</t>
  </si>
  <si>
    <r>
      <t>以上、</t>
    </r>
    <r>
      <rPr>
        <b/>
        <sz val="12"/>
        <color indexed="10"/>
        <rFont val="ＭＳ ゴシック"/>
        <family val="3"/>
        <charset val="128"/>
      </rPr>
      <t>Ⓟ</t>
    </r>
    <r>
      <rPr>
        <b/>
        <sz val="12"/>
        <rFont val="ＭＳ ゴシック"/>
        <family val="3"/>
        <charset val="128"/>
      </rPr>
      <t>国家グループ総勢７名の皆さまを代表しまして、国民主権確立委員会に副委員長としてご出向の　イトウ　トモカズ君より一言お願い致します。</t>
    </r>
    <rPh sb="4" eb="6">
      <t>コッカ</t>
    </rPh>
    <rPh sb="10" eb="12">
      <t>ソウゼイ</t>
    </rPh>
    <rPh sb="15" eb="16">
      <t>ミナ</t>
    </rPh>
    <rPh sb="19" eb="21">
      <t>ダイヒョウ</t>
    </rPh>
    <rPh sb="26" eb="32">
      <t>コクミンシュケンカクリツ</t>
    </rPh>
    <rPh sb="44" eb="46">
      <t>シュッコウ</t>
    </rPh>
    <rPh sb="56" eb="57">
      <t>クン</t>
    </rPh>
    <rPh sb="59" eb="61">
      <t>ヒトコト</t>
    </rPh>
    <rPh sb="62" eb="63">
      <t>ネガ</t>
    </rPh>
    <rPh sb="64" eb="65">
      <t>イタ</t>
    </rPh>
    <phoneticPr fontId="2"/>
  </si>
  <si>
    <t>イトウ　トモカズ君ありがとうございました。</t>
    <rPh sb="8" eb="9">
      <t>クン</t>
    </rPh>
    <phoneticPr fontId="2"/>
  </si>
  <si>
    <t>国際ビジネス推進会議にご出向の皆様をご紹介いたします。</t>
    <rPh sb="0" eb="2">
      <t>コクサイ</t>
    </rPh>
    <rPh sb="6" eb="8">
      <t>スイシン</t>
    </rPh>
    <rPh sb="8" eb="10">
      <t>カイギ</t>
    </rPh>
    <rPh sb="15" eb="17">
      <t>ミナサマ</t>
    </rPh>
    <phoneticPr fontId="2"/>
  </si>
  <si>
    <t>国際ビジネス推進会議に</t>
    <rPh sb="0" eb="2">
      <t>コクサイ</t>
    </rPh>
    <rPh sb="6" eb="10">
      <t>スイシンカイギ</t>
    </rPh>
    <phoneticPr fontId="2"/>
  </si>
  <si>
    <t>会計幹事</t>
    <rPh sb="0" eb="4">
      <t>カイケイカンジ</t>
    </rPh>
    <phoneticPr fontId="40"/>
  </si>
  <si>
    <t>委員</t>
    <rPh sb="0" eb="2">
      <t>イイン</t>
    </rPh>
    <phoneticPr fontId="40"/>
  </si>
  <si>
    <t>大嶋　剛生</t>
    <rPh sb="0" eb="2">
      <t>オオシマ</t>
    </rPh>
    <rPh sb="3" eb="4">
      <t>ゴウ</t>
    </rPh>
    <rPh sb="4" eb="5">
      <t>イキル</t>
    </rPh>
    <phoneticPr fontId="1"/>
  </si>
  <si>
    <t>ｵｵｼﾏ　ﾀｹｵ</t>
  </si>
  <si>
    <t>山本　健太</t>
    <rPh sb="0" eb="2">
      <t>ヤマモト</t>
    </rPh>
    <rPh sb="3" eb="5">
      <t>ケンタ</t>
    </rPh>
    <phoneticPr fontId="1"/>
  </si>
  <si>
    <t>ﾔﾏﾓﾄ　ｹﾝﾀ</t>
  </si>
  <si>
    <t>筒井　康之</t>
    <rPh sb="0" eb="2">
      <t>ツツイ</t>
    </rPh>
    <rPh sb="3" eb="5">
      <t>ヤスユキ</t>
    </rPh>
    <phoneticPr fontId="1"/>
  </si>
  <si>
    <t>ﾂﾂｲ　ﾔｽﾕｷ</t>
  </si>
  <si>
    <t>髙橋　良典</t>
    <rPh sb="0" eb="2">
      <t>タカハシ</t>
    </rPh>
    <rPh sb="3" eb="5">
      <t>リョウスケ</t>
    </rPh>
    <phoneticPr fontId="1"/>
  </si>
  <si>
    <t>ﾀｶﾊｼ　ﾘｮｳｽｹ</t>
  </si>
  <si>
    <t>二面　頼永</t>
    <rPh sb="0" eb="2">
      <t>フタオモテ</t>
    </rPh>
    <rPh sb="3" eb="5">
      <t>ヨリナガ</t>
    </rPh>
    <phoneticPr fontId="1"/>
  </si>
  <si>
    <t>ﾌﾀｵﾓﾃ　ﾖﾘﾅｶﾞ</t>
  </si>
  <si>
    <t>アジアアライアンス構築委員会に</t>
    <rPh sb="9" eb="14">
      <t>コウチクイインカイ</t>
    </rPh>
    <phoneticPr fontId="2"/>
  </si>
  <si>
    <t>委員長</t>
    <rPh sb="0" eb="2">
      <t>イイン</t>
    </rPh>
    <rPh sb="2" eb="3">
      <t>ナガ</t>
    </rPh>
    <phoneticPr fontId="2"/>
  </si>
  <si>
    <t>総括幹事</t>
    <rPh sb="0" eb="2">
      <t>ソウカツ</t>
    </rPh>
    <rPh sb="2" eb="4">
      <t>カンジ</t>
    </rPh>
    <phoneticPr fontId="2"/>
  </si>
  <si>
    <t>兼務委員</t>
    <rPh sb="0" eb="2">
      <t>ケンム</t>
    </rPh>
    <rPh sb="2" eb="4">
      <t>イイン</t>
    </rPh>
    <phoneticPr fontId="2"/>
  </si>
  <si>
    <t>早矢仕　友幸</t>
    <rPh sb="0" eb="3">
      <t>ハヤシ</t>
    </rPh>
    <rPh sb="4" eb="6">
      <t>トモユキ</t>
    </rPh>
    <phoneticPr fontId="1"/>
  </si>
  <si>
    <t>ﾊﾔｼ　ﾄﾓﾕｷ</t>
  </si>
  <si>
    <t>横山　篤司</t>
    <rPh sb="0" eb="2">
      <t>ヨコヤマ</t>
    </rPh>
    <rPh sb="3" eb="4">
      <t>アツシ</t>
    </rPh>
    <rPh sb="4" eb="5">
      <t>ツカサ</t>
    </rPh>
    <phoneticPr fontId="1"/>
  </si>
  <si>
    <t>ﾖｺﾔﾏ　ｱﾂｼ</t>
  </si>
  <si>
    <t>岩田　公一</t>
    <rPh sb="0" eb="2">
      <t>イワタ</t>
    </rPh>
    <rPh sb="3" eb="5">
      <t>コウイチ</t>
    </rPh>
    <phoneticPr fontId="1"/>
  </si>
  <si>
    <t>ｲﾜﾀ　ｺｳｲﾁ</t>
  </si>
  <si>
    <t>深澤　和将</t>
    <rPh sb="0" eb="2">
      <t>フカザワ</t>
    </rPh>
    <rPh sb="3" eb="4">
      <t>カズ</t>
    </rPh>
    <rPh sb="4" eb="5">
      <t>ショウ</t>
    </rPh>
    <phoneticPr fontId="1"/>
  </si>
  <si>
    <t>ﾌｶｻﾞﾜ　ｶｽﾞﾏｻ</t>
  </si>
  <si>
    <t>杉浦　恵一</t>
    <rPh sb="0" eb="2">
      <t>スギウラ</t>
    </rPh>
    <rPh sb="3" eb="5">
      <t>ケイイチ</t>
    </rPh>
    <phoneticPr fontId="1"/>
  </si>
  <si>
    <t>ｽｷﾞｳﾗ　ｹｲｲﾁ</t>
  </si>
  <si>
    <t>加藤　盛敬</t>
    <rPh sb="0" eb="2">
      <t>カトウ</t>
    </rPh>
    <phoneticPr fontId="1"/>
  </si>
  <si>
    <t>ｶﾄｳ　ﾓﾘﾀｶ</t>
  </si>
  <si>
    <t>神谷　真</t>
    <rPh sb="0" eb="2">
      <t>カミヤ</t>
    </rPh>
    <rPh sb="3" eb="4">
      <t>マコト</t>
    </rPh>
    <phoneticPr fontId="1"/>
  </si>
  <si>
    <t>ｶﾐﾔ　ﾏｺﾄ</t>
  </si>
  <si>
    <t>山内　浩敬</t>
    <rPh sb="0" eb="2">
      <t>ヤマウチ</t>
    </rPh>
    <phoneticPr fontId="1"/>
  </si>
  <si>
    <t>ﾔﾏｳﾁ　ﾋﾛﾀｶ</t>
  </si>
  <si>
    <t>西村　宜起</t>
    <rPh sb="0" eb="2">
      <t>ニシムラ</t>
    </rPh>
    <rPh sb="3" eb="5">
      <t>ヨシキ</t>
    </rPh>
    <phoneticPr fontId="1"/>
  </si>
  <si>
    <t>ﾆｼﾑﾗ　ﾖｼｷ</t>
  </si>
  <si>
    <t>金沢　孝吉</t>
    <rPh sb="0" eb="2">
      <t>カナザワ</t>
    </rPh>
    <rPh sb="3" eb="4">
      <t>タカシ</t>
    </rPh>
    <rPh sb="4" eb="5">
      <t>キチ</t>
    </rPh>
    <phoneticPr fontId="1"/>
  </si>
  <si>
    <t>ｶﾅｻﾞﾜ　ﾀｶﾖｼ</t>
  </si>
  <si>
    <t>有田　弘信</t>
    <rPh sb="0" eb="2">
      <t>アリタ</t>
    </rPh>
    <rPh sb="3" eb="5">
      <t>ヒロノブ</t>
    </rPh>
    <phoneticPr fontId="1"/>
  </si>
  <si>
    <t>ｱﾘﾀ　ﾋﾛﾉﾌﾞ</t>
  </si>
  <si>
    <t>中村　寿宏</t>
    <rPh sb="0" eb="2">
      <t>ナカムラ</t>
    </rPh>
    <rPh sb="3" eb="5">
      <t>トシヒロ</t>
    </rPh>
    <phoneticPr fontId="1"/>
  </si>
  <si>
    <t>ﾅｶﾑﾗ　ﾄｼﾋﾛ</t>
  </si>
  <si>
    <t>九郎丸　俊</t>
    <rPh sb="0" eb="3">
      <t>クロウマル</t>
    </rPh>
    <rPh sb="4" eb="5">
      <t>シュン</t>
    </rPh>
    <phoneticPr fontId="1"/>
  </si>
  <si>
    <t>ｸﾛｳﾏﾙ　ｼｭﾝ</t>
  </si>
  <si>
    <t>坂田　智子</t>
    <rPh sb="0" eb="2">
      <t>サカタ</t>
    </rPh>
    <rPh sb="3" eb="5">
      <t>トモコ</t>
    </rPh>
    <phoneticPr fontId="1"/>
  </si>
  <si>
    <t>ｻｶﾀ　ﾄﾓｺ</t>
  </si>
  <si>
    <t>立野　晶弘</t>
    <rPh sb="0" eb="1">
      <t>タ</t>
    </rPh>
    <rPh sb="1" eb="2">
      <t>ノ</t>
    </rPh>
    <phoneticPr fontId="1"/>
  </si>
  <si>
    <t>ﾀﾁﾉ　ｱｷﾋﾛ</t>
  </si>
  <si>
    <t>内藤　宗拓</t>
    <rPh sb="0" eb="2">
      <t>ナイトウ</t>
    </rPh>
    <phoneticPr fontId="1"/>
  </si>
  <si>
    <t>ﾅｲﾄｳ　ﾑﾈﾋﾛ</t>
  </si>
  <si>
    <t>前田　恵実</t>
    <rPh sb="0" eb="2">
      <t>マエダ</t>
    </rPh>
    <rPh sb="3" eb="4">
      <t>メグミ</t>
    </rPh>
    <rPh sb="4" eb="5">
      <t>ミノル</t>
    </rPh>
    <phoneticPr fontId="1"/>
  </si>
  <si>
    <t>ﾏｴﾀﾞ　ﾒｸﾞﾐ</t>
  </si>
  <si>
    <t>阿比留　慶太</t>
    <rPh sb="0" eb="3">
      <t>アビル</t>
    </rPh>
    <rPh sb="4" eb="6">
      <t>ケイタ</t>
    </rPh>
    <phoneticPr fontId="1"/>
  </si>
  <si>
    <t>ｱﾋﾞﾙ　ｹｲﾀ</t>
  </si>
  <si>
    <t>佐久間　丈自</t>
    <rPh sb="0" eb="3">
      <t>サクマ</t>
    </rPh>
    <phoneticPr fontId="1"/>
  </si>
  <si>
    <t>ｻｸﾏ　ｼﾞｮｳｼﾞ</t>
  </si>
  <si>
    <t>山田　寅晴</t>
    <rPh sb="0" eb="2">
      <t>ヤマダ</t>
    </rPh>
    <rPh sb="3" eb="5">
      <t>トラハル</t>
    </rPh>
    <phoneticPr fontId="1"/>
  </si>
  <si>
    <t>ﾔﾏﾀﾞ　ﾄﾗﾊﾙ</t>
  </si>
  <si>
    <t>佐竹　大樹</t>
    <rPh sb="0" eb="2">
      <t>サタケ</t>
    </rPh>
    <rPh sb="3" eb="5">
      <t>ダイキ</t>
    </rPh>
    <phoneticPr fontId="1"/>
  </si>
  <si>
    <t>ｻﾀｹ　ﾀﾞｲｼﾞｭ</t>
  </si>
  <si>
    <t>日中関係構築委員会に</t>
    <rPh sb="0" eb="9">
      <t>ニッチュウカンケイコウチクイインカイ</t>
    </rPh>
    <phoneticPr fontId="2"/>
  </si>
  <si>
    <t>近藤　洋平</t>
    <rPh sb="0" eb="2">
      <t>コンドウ</t>
    </rPh>
    <rPh sb="3" eb="5">
      <t>ヨウヘイ</t>
    </rPh>
    <phoneticPr fontId="1"/>
  </si>
  <si>
    <t>ｺﾝﾄﾞｳ　ﾖｳﾍｲ</t>
  </si>
  <si>
    <t>野田　雄二朗</t>
    <rPh sb="0" eb="2">
      <t>ノダ</t>
    </rPh>
    <rPh sb="3" eb="4">
      <t>ユウ</t>
    </rPh>
    <rPh sb="4" eb="6">
      <t>ジロウ</t>
    </rPh>
    <phoneticPr fontId="1"/>
  </si>
  <si>
    <t>ﾉﾀﾞ　ﾕｳｼﾞﾛｳ</t>
  </si>
  <si>
    <r>
      <t>以上、</t>
    </r>
    <r>
      <rPr>
        <b/>
        <sz val="12"/>
        <color indexed="10"/>
        <rFont val="ＭＳ ゴシック"/>
        <family val="3"/>
        <charset val="128"/>
      </rPr>
      <t>Ⓟ</t>
    </r>
    <r>
      <rPr>
        <b/>
        <sz val="12"/>
        <rFont val="ＭＳ ゴシック"/>
        <family val="3"/>
        <charset val="128"/>
      </rPr>
      <t>２１</t>
    </r>
    <r>
      <rPr>
        <b/>
        <sz val="12"/>
        <color indexed="8"/>
        <rFont val="ＭＳ ゴシック"/>
        <family val="3"/>
        <charset val="128"/>
      </rPr>
      <t>名の皆様です。</t>
    </r>
    <rPh sb="0" eb="2">
      <t>イジョウ</t>
    </rPh>
    <rPh sb="6" eb="7">
      <t>メイ</t>
    </rPh>
    <rPh sb="8" eb="10">
      <t>ミナサマ</t>
    </rPh>
    <phoneticPr fontId="2"/>
  </si>
  <si>
    <t>ＪＣブランド確立会議にご出向の皆様をご紹介いたします。</t>
    <rPh sb="6" eb="8">
      <t>カクリツ</t>
    </rPh>
    <rPh sb="12" eb="14">
      <t>シュッコウ</t>
    </rPh>
    <rPh sb="15" eb="17">
      <t>ミナサマ</t>
    </rPh>
    <rPh sb="19" eb="21">
      <t>ショウカイ</t>
    </rPh>
    <phoneticPr fontId="2"/>
  </si>
  <si>
    <t>ＪＣブランド確立会議に</t>
    <rPh sb="6" eb="8">
      <t>カクリツ</t>
    </rPh>
    <phoneticPr fontId="2"/>
  </si>
  <si>
    <t>運営幹事</t>
    <rPh sb="0" eb="4">
      <t>ウンエイカンジ</t>
    </rPh>
    <phoneticPr fontId="40"/>
  </si>
  <si>
    <t>三輪　大介</t>
    <rPh sb="0" eb="2">
      <t>ミワ</t>
    </rPh>
    <rPh sb="3" eb="5">
      <t>ダイスケ</t>
    </rPh>
    <phoneticPr fontId="1"/>
  </si>
  <si>
    <t>ﾐﾜ　ﾀﾞｲｽｹ</t>
  </si>
  <si>
    <t>朱宮　豊</t>
    <rPh sb="0" eb="1">
      <t>シュ</t>
    </rPh>
    <rPh sb="1" eb="2">
      <t>ミヤ</t>
    </rPh>
    <rPh sb="3" eb="4">
      <t>ユタカ</t>
    </rPh>
    <phoneticPr fontId="1"/>
  </si>
  <si>
    <t>ｼｭﾐﾔ　ﾕﾀｶ</t>
  </si>
  <si>
    <t>井上　昌人</t>
    <rPh sb="0" eb="2">
      <t>イノウエ</t>
    </rPh>
    <rPh sb="3" eb="4">
      <t>マサ</t>
    </rPh>
    <rPh sb="4" eb="5">
      <t>ヒト</t>
    </rPh>
    <phoneticPr fontId="1"/>
  </si>
  <si>
    <t>ｲﾉｳｴ　ﾏｻﾄ</t>
  </si>
  <si>
    <t>河合　初雄</t>
    <rPh sb="0" eb="2">
      <t>カワイ</t>
    </rPh>
    <rPh sb="3" eb="5">
      <t>ハツオ</t>
    </rPh>
    <phoneticPr fontId="1"/>
  </si>
  <si>
    <t>ｶﾜｲ　ﾊﾂｵ</t>
  </si>
  <si>
    <t>安田　優</t>
    <rPh sb="0" eb="2">
      <t>ヤスダ</t>
    </rPh>
    <rPh sb="3" eb="4">
      <t>ユウ</t>
    </rPh>
    <phoneticPr fontId="1"/>
  </si>
  <si>
    <t>ﾔｽﾀﾞ　ﾏｻﾙ</t>
  </si>
  <si>
    <t>樋口　貴彦</t>
    <rPh sb="0" eb="2">
      <t>ヒグチ</t>
    </rPh>
    <rPh sb="3" eb="5">
      <t>タカヒコ</t>
    </rPh>
    <phoneticPr fontId="1"/>
  </si>
  <si>
    <t>ﾋｸﾞﾁ　ﾀｶﾋｺ</t>
  </si>
  <si>
    <t>加藤　晶久</t>
    <rPh sb="0" eb="2">
      <t>カトウ</t>
    </rPh>
    <rPh sb="3" eb="5">
      <t>アキヒサ</t>
    </rPh>
    <phoneticPr fontId="1"/>
  </si>
  <si>
    <t>ｶﾄｳ　ｱｷﾋｻ</t>
  </si>
  <si>
    <t>片山　浩</t>
    <rPh sb="0" eb="2">
      <t>カタヤマ</t>
    </rPh>
    <rPh sb="3" eb="4">
      <t>ヒロシ</t>
    </rPh>
    <phoneticPr fontId="1"/>
  </si>
  <si>
    <t>ｶﾀﾔﾏ　ﾋﾛｼ</t>
  </si>
  <si>
    <t>塩見　明</t>
    <rPh sb="0" eb="2">
      <t>シオミ</t>
    </rPh>
    <rPh sb="3" eb="4">
      <t>アキラ</t>
    </rPh>
    <phoneticPr fontId="1"/>
  </si>
  <si>
    <t>ｼｵﾐ　ｱｷﾗ</t>
  </si>
  <si>
    <t>田中　努</t>
    <rPh sb="0" eb="2">
      <t>タナカ</t>
    </rPh>
    <rPh sb="3" eb="4">
      <t>ツトム</t>
    </rPh>
    <phoneticPr fontId="1"/>
  </si>
  <si>
    <t>ﾀﾅｶ　ﾂﾄﾑ</t>
  </si>
  <si>
    <t>富吉　裕二</t>
    <rPh sb="0" eb="2">
      <t>トミヨシ</t>
    </rPh>
    <rPh sb="3" eb="5">
      <t>ユウジ</t>
    </rPh>
    <phoneticPr fontId="1"/>
  </si>
  <si>
    <t>ﾄﾐﾖｼ　ﾕｳｼﾞ</t>
  </si>
  <si>
    <t>青木　裕典</t>
    <rPh sb="0" eb="2">
      <t>アオキ</t>
    </rPh>
    <rPh sb="3" eb="5">
      <t>ユウスケ</t>
    </rPh>
    <phoneticPr fontId="1"/>
  </si>
  <si>
    <t>ｱｵｷ　ﾋﾛﾉﾘ</t>
  </si>
  <si>
    <t>加藤　晃平</t>
    <rPh sb="0" eb="2">
      <t>カトウ</t>
    </rPh>
    <phoneticPr fontId="1"/>
  </si>
  <si>
    <t>ｶﾄｳ　ｺｳﾍｲ</t>
  </si>
  <si>
    <t>梶山　威雄</t>
    <rPh sb="0" eb="2">
      <t>カジヤマ</t>
    </rPh>
    <phoneticPr fontId="1"/>
  </si>
  <si>
    <t>ｶｼﾞﾔﾏ　ﾀｹｵ</t>
  </si>
  <si>
    <t>武藤　真一郎</t>
    <rPh sb="0" eb="2">
      <t>ムトウ</t>
    </rPh>
    <rPh sb="3" eb="6">
      <t>シンイチロウ</t>
    </rPh>
    <phoneticPr fontId="1"/>
  </si>
  <si>
    <t>ﾑﾄｳ　ｼﾝｲﾁﾛｳ</t>
  </si>
  <si>
    <t>吉田　直人</t>
    <rPh sb="0" eb="2">
      <t>ヨシダ</t>
    </rPh>
    <rPh sb="3" eb="5">
      <t>ナオト</t>
    </rPh>
    <phoneticPr fontId="1"/>
  </si>
  <si>
    <t>ﾖｼﾀﾞ　ﾅｵﾄ</t>
  </si>
  <si>
    <t>石川　裕也</t>
    <rPh sb="0" eb="2">
      <t>イシカワ</t>
    </rPh>
    <rPh sb="3" eb="5">
      <t>ユウヤ</t>
    </rPh>
    <phoneticPr fontId="1"/>
  </si>
  <si>
    <t>ｲｼｶﾜ　ﾕｳﾔ</t>
  </si>
  <si>
    <t>本田　大三</t>
    <rPh sb="0" eb="2">
      <t>ホンダ</t>
    </rPh>
    <rPh sb="3" eb="4">
      <t>ダイ</t>
    </rPh>
    <rPh sb="4" eb="5">
      <t>サン</t>
    </rPh>
    <phoneticPr fontId="1"/>
  </si>
  <si>
    <t>ﾎﾝﾀﾞ　ﾀﾞｲｿﾞｳ</t>
  </si>
  <si>
    <t>新田　真之</t>
    <rPh sb="0" eb="2">
      <t>ニッタ</t>
    </rPh>
    <phoneticPr fontId="1"/>
  </si>
  <si>
    <t>ﾆｯﾀ　ﾏｻﾕｷ</t>
  </si>
  <si>
    <t>小栗　崇嗣</t>
    <rPh sb="0" eb="2">
      <t>オグリ</t>
    </rPh>
    <rPh sb="3" eb="4">
      <t>タカシ</t>
    </rPh>
    <rPh sb="4" eb="5">
      <t>シ</t>
    </rPh>
    <phoneticPr fontId="1"/>
  </si>
  <si>
    <t>ｵｸﾞﾘ　ﾀｶｼ</t>
  </si>
  <si>
    <t>志村　昌彦</t>
    <rPh sb="0" eb="2">
      <t>シムラ</t>
    </rPh>
    <rPh sb="3" eb="5">
      <t>マサヒコ</t>
    </rPh>
    <phoneticPr fontId="1"/>
  </si>
  <si>
    <t>ｼﾑﾗ　ﾏｻﾋｺ</t>
  </si>
  <si>
    <t>森岡　俊陽</t>
    <rPh sb="0" eb="2">
      <t>モリオカ</t>
    </rPh>
    <rPh sb="3" eb="4">
      <t>シュン</t>
    </rPh>
    <rPh sb="4" eb="5">
      <t>ヨウ</t>
    </rPh>
    <phoneticPr fontId="1"/>
  </si>
  <si>
    <t>ﾓﾘｵｶ　ｼｭﾝﾖｳ</t>
  </si>
  <si>
    <t>武田　彰弘</t>
    <rPh sb="0" eb="2">
      <t>タケダ</t>
    </rPh>
    <phoneticPr fontId="1"/>
  </si>
  <si>
    <t>ﾀｹﾀﾞ　ｱｷﾋﾛ</t>
  </si>
  <si>
    <t>神谷　勇輝</t>
    <rPh sb="0" eb="2">
      <t>カミヤ</t>
    </rPh>
    <rPh sb="3" eb="4">
      <t>イサム</t>
    </rPh>
    <rPh sb="4" eb="5">
      <t>テル</t>
    </rPh>
    <phoneticPr fontId="1"/>
  </si>
  <si>
    <t>ｶﾐﾔ　ﾕｳｷ</t>
  </si>
  <si>
    <t>林　明香</t>
    <rPh sb="0" eb="1">
      <t>ハヤシ</t>
    </rPh>
    <rPh sb="2" eb="4">
      <t>メイカ</t>
    </rPh>
    <phoneticPr fontId="1"/>
  </si>
  <si>
    <t>ﾊﾔｼ　ｱｽｶ</t>
  </si>
  <si>
    <t>顧問</t>
    <rPh sb="0" eb="2">
      <t>コモン</t>
    </rPh>
    <phoneticPr fontId="2"/>
  </si>
  <si>
    <t>浅野　弘義</t>
    <rPh sb="0" eb="2">
      <t>アサノ</t>
    </rPh>
    <rPh sb="3" eb="5">
      <t>ヒロヨシ</t>
    </rPh>
    <phoneticPr fontId="1"/>
  </si>
  <si>
    <t>ｱｻﾉ　ﾋﾛﾖｼ</t>
  </si>
  <si>
    <r>
      <rPr>
        <b/>
        <sz val="12"/>
        <color indexed="8"/>
        <rFont val="ＭＳ ゴシック"/>
        <family val="3"/>
        <charset val="128"/>
      </rPr>
      <t>それではここで、公益社団法人日本青年会議所に顧問としてご出向のアサノ　ヒロヨシ君</t>
    </r>
    <r>
      <rPr>
        <b/>
        <sz val="12"/>
        <rFont val="ＭＳ ゴシック"/>
        <family val="3"/>
        <charset val="128"/>
      </rPr>
      <t>より一言いただきたいと思います。</t>
    </r>
    <r>
      <rPr>
        <b/>
        <sz val="12"/>
        <color indexed="10"/>
        <rFont val="ＭＳ ゴシック"/>
        <family val="3"/>
        <charset val="128"/>
      </rPr>
      <t>Ⓟ</t>
    </r>
    <rPh sb="8" eb="21">
      <t>コウエキシャダンホウジンニホンセイネンカイギショ</t>
    </rPh>
    <rPh sb="22" eb="24">
      <t>コモン</t>
    </rPh>
    <rPh sb="28" eb="30">
      <t>シュッコウ</t>
    </rPh>
    <rPh sb="39" eb="40">
      <t>クン</t>
    </rPh>
    <rPh sb="42" eb="44">
      <t>ヒトコト</t>
    </rPh>
    <rPh sb="51" eb="52">
      <t>オモ</t>
    </rPh>
    <phoneticPr fontId="2"/>
  </si>
  <si>
    <t>20:25～</t>
    <phoneticPr fontId="8"/>
  </si>
  <si>
    <r>
      <t>続きまして、</t>
    </r>
    <r>
      <rPr>
        <b/>
        <sz val="12"/>
        <color indexed="10"/>
        <rFont val="ＭＳ ゴシック"/>
        <family val="3"/>
        <charset val="128"/>
      </rPr>
      <t>Ⓟ</t>
    </r>
    <r>
      <rPr>
        <b/>
        <sz val="12"/>
        <rFont val="ＭＳ ゴシック"/>
        <family val="3"/>
        <charset val="128"/>
      </rPr>
      <t>組織グランドデザイン確立会議</t>
    </r>
    <r>
      <rPr>
        <b/>
        <sz val="12"/>
        <color indexed="8"/>
        <rFont val="ＭＳ ゴシック"/>
        <family val="3"/>
        <charset val="128"/>
      </rPr>
      <t>にご出向の方をご紹介いたします。</t>
    </r>
    <rPh sb="0" eb="1">
      <t>ツヅ</t>
    </rPh>
    <rPh sb="7" eb="9">
      <t>ソシキ</t>
    </rPh>
    <rPh sb="17" eb="19">
      <t>カクリツ</t>
    </rPh>
    <rPh sb="19" eb="21">
      <t>カイギ</t>
    </rPh>
    <rPh sb="23" eb="25">
      <t>シュッコウ</t>
    </rPh>
    <rPh sb="26" eb="27">
      <t>カタ</t>
    </rPh>
    <rPh sb="29" eb="31">
      <t>ショウカイ</t>
    </rPh>
    <phoneticPr fontId="8"/>
  </si>
  <si>
    <r>
      <t>以上、</t>
    </r>
    <r>
      <rPr>
        <b/>
        <sz val="12"/>
        <color indexed="10"/>
        <rFont val="ＭＳ ゴシック"/>
        <family val="3"/>
        <charset val="128"/>
      </rPr>
      <t>Ⓟ</t>
    </r>
    <r>
      <rPr>
        <b/>
        <sz val="12"/>
        <rFont val="ＭＳ ゴシック"/>
        <family val="3"/>
        <charset val="128"/>
      </rPr>
      <t>組織</t>
    </r>
    <r>
      <rPr>
        <b/>
        <sz val="12"/>
        <color theme="1"/>
        <rFont val="ＭＳ ゴシック"/>
        <family val="3"/>
        <charset val="128"/>
      </rPr>
      <t>グループ総勢９名の皆様を代表しまして、組織グランドデザイン確立会議に副議長としてご出向の　ヒラテ　コウジ君より一言お願い致します</t>
    </r>
    <r>
      <rPr>
        <b/>
        <sz val="12"/>
        <rFont val="ＭＳ ゴシック"/>
        <family val="3"/>
        <charset val="128"/>
      </rPr>
      <t>。</t>
    </r>
    <r>
      <rPr>
        <b/>
        <sz val="12"/>
        <color indexed="10"/>
        <rFont val="ＭＳ ゴシック"/>
        <family val="3"/>
        <charset val="128"/>
      </rPr>
      <t>Ⓟ</t>
    </r>
    <rPh sb="4" eb="6">
      <t>ソシキ</t>
    </rPh>
    <rPh sb="15" eb="17">
      <t>ミナサマ</t>
    </rPh>
    <rPh sb="18" eb="20">
      <t>ダイヒョウ</t>
    </rPh>
    <rPh sb="25" eb="27">
      <t>ソシキ</t>
    </rPh>
    <rPh sb="35" eb="37">
      <t>カクリツ</t>
    </rPh>
    <rPh sb="37" eb="39">
      <t>カイギ</t>
    </rPh>
    <rPh sb="40" eb="41">
      <t>フク</t>
    </rPh>
    <rPh sb="41" eb="43">
      <t>ギチョウ</t>
    </rPh>
    <rPh sb="47" eb="49">
      <t>シュッコウ</t>
    </rPh>
    <rPh sb="58" eb="59">
      <t>クン</t>
    </rPh>
    <rPh sb="61" eb="63">
      <t>ヒトコト</t>
    </rPh>
    <rPh sb="64" eb="65">
      <t>ネガ</t>
    </rPh>
    <rPh sb="66" eb="67">
      <t>イタ</t>
    </rPh>
    <phoneticPr fontId="2"/>
  </si>
  <si>
    <r>
      <t>以上、</t>
    </r>
    <r>
      <rPr>
        <b/>
        <sz val="12"/>
        <color indexed="10"/>
        <rFont val="ＭＳ ゴシック"/>
        <family val="3"/>
        <charset val="128"/>
      </rPr>
      <t>Ⓟ</t>
    </r>
    <r>
      <rPr>
        <b/>
        <sz val="12"/>
        <rFont val="ＭＳ ゴシック"/>
        <family val="3"/>
        <charset val="128"/>
      </rPr>
      <t>４名の皆様です。</t>
    </r>
    <rPh sb="0" eb="2">
      <t>イジョウ</t>
    </rPh>
    <rPh sb="5" eb="6">
      <t>メイ</t>
    </rPh>
    <rPh sb="7" eb="9">
      <t>ミナサマ</t>
    </rPh>
    <phoneticPr fontId="4"/>
  </si>
  <si>
    <r>
      <t>続きまして、</t>
    </r>
    <r>
      <rPr>
        <b/>
        <sz val="12"/>
        <color indexed="10"/>
        <rFont val="ＭＳ ゴシック"/>
        <family val="3"/>
        <charset val="128"/>
      </rPr>
      <t>Ⓟ</t>
    </r>
    <r>
      <rPr>
        <b/>
        <sz val="12"/>
        <rFont val="ＭＳ ゴシック"/>
        <family val="3"/>
        <charset val="128"/>
      </rPr>
      <t>ＴＯＹＰ委員会にご出向の皆様をご紹介いたします。</t>
    </r>
    <rPh sb="0" eb="1">
      <t>ツヅ</t>
    </rPh>
    <rPh sb="11" eb="14">
      <t>イインカイ</t>
    </rPh>
    <rPh sb="16" eb="18">
      <t>シュッコウ</t>
    </rPh>
    <rPh sb="19" eb="21">
      <t>ミナサマ</t>
    </rPh>
    <rPh sb="23" eb="25">
      <t>ショウカイ</t>
    </rPh>
    <phoneticPr fontId="4"/>
  </si>
  <si>
    <r>
      <t>以上、</t>
    </r>
    <r>
      <rPr>
        <b/>
        <sz val="12"/>
        <color indexed="10"/>
        <rFont val="ＭＳ ゴシック"/>
        <family val="3"/>
        <charset val="128"/>
      </rPr>
      <t>Ⓟ</t>
    </r>
    <r>
      <rPr>
        <b/>
        <sz val="12"/>
        <rFont val="ＭＳ ゴシック"/>
        <family val="3"/>
        <charset val="128"/>
      </rPr>
      <t>１名の皆様です。</t>
    </r>
    <rPh sb="0" eb="2">
      <t>イジョウ</t>
    </rPh>
    <rPh sb="5" eb="6">
      <t>メイ</t>
    </rPh>
    <rPh sb="7" eb="9">
      <t>ミナサマ</t>
    </rPh>
    <phoneticPr fontId="4"/>
  </si>
  <si>
    <r>
      <t>以上、</t>
    </r>
    <r>
      <rPr>
        <b/>
        <sz val="12"/>
        <color indexed="10"/>
        <rFont val="ＭＳ ゴシック"/>
        <family val="3"/>
        <charset val="128"/>
      </rPr>
      <t>Ⓟ</t>
    </r>
    <r>
      <rPr>
        <b/>
        <sz val="12"/>
        <rFont val="ＭＳ ゴシック"/>
        <family val="3"/>
        <charset val="128"/>
      </rPr>
      <t>５名</t>
    </r>
    <r>
      <rPr>
        <b/>
        <sz val="12"/>
        <color indexed="8"/>
        <rFont val="ＭＳ ゴシック"/>
        <family val="3"/>
        <charset val="128"/>
      </rPr>
      <t>の皆様です。</t>
    </r>
    <rPh sb="0" eb="2">
      <t>イジョウ</t>
    </rPh>
    <rPh sb="5" eb="6">
      <t>メイ</t>
    </rPh>
    <rPh sb="7" eb="9">
      <t>ミナサマ</t>
    </rPh>
    <phoneticPr fontId="2"/>
  </si>
  <si>
    <r>
      <t>続きまして、</t>
    </r>
    <r>
      <rPr>
        <b/>
        <sz val="12"/>
        <color indexed="10"/>
        <rFont val="ＭＳ ゴシック"/>
        <family val="3"/>
        <charset val="128"/>
      </rPr>
      <t>Ⓟ</t>
    </r>
    <r>
      <rPr>
        <b/>
        <sz val="12"/>
        <rFont val="ＭＳ ゴシック"/>
        <family val="3"/>
        <charset val="128"/>
      </rPr>
      <t>国民主権確立委員</t>
    </r>
    <r>
      <rPr>
        <b/>
        <sz val="12"/>
        <color indexed="8"/>
        <rFont val="ＭＳ ゴシック"/>
        <family val="3"/>
        <charset val="128"/>
      </rPr>
      <t>会にご出向の皆様をご紹介いたします。</t>
    </r>
    <rPh sb="0" eb="1">
      <t>ツヅ</t>
    </rPh>
    <rPh sb="7" eb="9">
      <t>コクミン</t>
    </rPh>
    <rPh sb="9" eb="11">
      <t>シュケン</t>
    </rPh>
    <rPh sb="11" eb="13">
      <t>カクリツ</t>
    </rPh>
    <rPh sb="13" eb="16">
      <t>イインカイ</t>
    </rPh>
    <rPh sb="18" eb="20">
      <t>シュッコウ</t>
    </rPh>
    <rPh sb="21" eb="23">
      <t>ミナサマ</t>
    </rPh>
    <rPh sb="25" eb="27">
      <t>ショウカイ</t>
    </rPh>
    <phoneticPr fontId="2"/>
  </si>
  <si>
    <r>
      <t>以上、</t>
    </r>
    <r>
      <rPr>
        <b/>
        <sz val="12"/>
        <color indexed="10"/>
        <rFont val="ＭＳ ゴシック"/>
        <family val="3"/>
        <charset val="128"/>
      </rPr>
      <t>Ⓟ</t>
    </r>
    <r>
      <rPr>
        <b/>
        <sz val="12"/>
        <rFont val="ＭＳ ゴシック"/>
        <family val="3"/>
        <charset val="128"/>
      </rPr>
      <t>２</t>
    </r>
    <r>
      <rPr>
        <b/>
        <sz val="12"/>
        <color indexed="8"/>
        <rFont val="ＭＳ ゴシック"/>
        <family val="3"/>
        <charset val="128"/>
      </rPr>
      <t>名の皆様です。</t>
    </r>
    <rPh sb="0" eb="2">
      <t>イジョウ</t>
    </rPh>
    <rPh sb="5" eb="6">
      <t>メイ</t>
    </rPh>
    <rPh sb="7" eb="9">
      <t>ミナサマ</t>
    </rPh>
    <phoneticPr fontId="2"/>
  </si>
  <si>
    <r>
      <t>続きまして、</t>
    </r>
    <r>
      <rPr>
        <b/>
        <sz val="12"/>
        <color indexed="10"/>
        <rFont val="ＭＳ ゴシック"/>
        <family val="3"/>
        <charset val="128"/>
      </rPr>
      <t>Ⓟ</t>
    </r>
    <r>
      <rPr>
        <b/>
        <sz val="12"/>
        <rFont val="ＭＳ ゴシック"/>
        <family val="3"/>
        <charset val="128"/>
      </rPr>
      <t>日中関係構築委員会</t>
    </r>
    <r>
      <rPr>
        <b/>
        <sz val="12"/>
        <color indexed="8"/>
        <rFont val="ＭＳ ゴシック"/>
        <family val="3"/>
        <charset val="128"/>
      </rPr>
      <t>にご出向の皆様をご紹介いたします。</t>
    </r>
    <rPh sb="0" eb="1">
      <t>ツヅ</t>
    </rPh>
    <rPh sb="7" eb="16">
      <t>ニッチュウカンケイコウチクイインカイ</t>
    </rPh>
    <rPh sb="18" eb="20">
      <t>シュッコウ</t>
    </rPh>
    <rPh sb="21" eb="23">
      <t>ミナサマ</t>
    </rPh>
    <rPh sb="25" eb="27">
      <t>ショウカイ</t>
    </rPh>
    <phoneticPr fontId="2"/>
  </si>
  <si>
    <r>
      <t>続きまして、</t>
    </r>
    <r>
      <rPr>
        <b/>
        <sz val="12"/>
        <color indexed="10"/>
        <rFont val="ＭＳ ゴシック"/>
        <family val="3"/>
        <charset val="128"/>
      </rPr>
      <t>Ⓟ</t>
    </r>
    <r>
      <rPr>
        <b/>
        <sz val="12"/>
        <rFont val="ＭＳ ゴシック"/>
        <family val="3"/>
        <charset val="128"/>
      </rPr>
      <t>アジアアライアンス構築委員会にご出向の皆様をご紹介いたします。</t>
    </r>
    <rPh sb="16" eb="18">
      <t>コウチク</t>
    </rPh>
    <rPh sb="18" eb="21">
      <t>イインカイ</t>
    </rPh>
    <rPh sb="23" eb="25">
      <t>シュッコウ</t>
    </rPh>
    <rPh sb="26" eb="28">
      <t>ミナサマ</t>
    </rPh>
    <rPh sb="30" eb="32">
      <t>ショウカイ</t>
    </rPh>
    <phoneticPr fontId="2"/>
  </si>
  <si>
    <r>
      <t>以上、</t>
    </r>
    <r>
      <rPr>
        <b/>
        <sz val="12"/>
        <color indexed="10"/>
        <rFont val="ＭＳ ゴシック"/>
        <family val="3"/>
        <charset val="128"/>
      </rPr>
      <t>Ⓟ</t>
    </r>
    <r>
      <rPr>
        <b/>
        <sz val="12"/>
        <rFont val="ＭＳ ゴシック"/>
        <family val="3"/>
        <charset val="128"/>
      </rPr>
      <t>５</t>
    </r>
    <r>
      <rPr>
        <b/>
        <sz val="12"/>
        <color indexed="8"/>
        <rFont val="ＭＳ ゴシック"/>
        <family val="3"/>
        <charset val="128"/>
      </rPr>
      <t>名の皆様です。</t>
    </r>
    <rPh sb="0" eb="2">
      <t>イジョウ</t>
    </rPh>
    <rPh sb="5" eb="6">
      <t>メイ</t>
    </rPh>
    <rPh sb="7" eb="9">
      <t>ミナサマ</t>
    </rPh>
    <phoneticPr fontId="2"/>
  </si>
  <si>
    <r>
      <t>以上、</t>
    </r>
    <r>
      <rPr>
        <b/>
        <sz val="12"/>
        <color indexed="10"/>
        <rFont val="ＭＳ ゴシック"/>
        <family val="3"/>
        <charset val="128"/>
      </rPr>
      <t>Ⓟ</t>
    </r>
    <r>
      <rPr>
        <b/>
        <sz val="12"/>
        <rFont val="ＭＳ ゴシック"/>
        <family val="3"/>
        <charset val="128"/>
      </rPr>
      <t>１５名の皆様です。</t>
    </r>
    <rPh sb="0" eb="2">
      <t>イジョウ</t>
    </rPh>
    <rPh sb="6" eb="7">
      <t>メイ</t>
    </rPh>
    <rPh sb="8" eb="10">
      <t>ミナサマ</t>
    </rPh>
    <phoneticPr fontId="2"/>
  </si>
  <si>
    <r>
      <t>以上、</t>
    </r>
    <r>
      <rPr>
        <b/>
        <sz val="12"/>
        <color indexed="10"/>
        <rFont val="ＭＳ ゴシック"/>
        <family val="3"/>
        <charset val="128"/>
      </rPr>
      <t>Ⓟ</t>
    </r>
    <r>
      <rPr>
        <b/>
        <sz val="12"/>
        <rFont val="ＭＳ ゴシック"/>
        <family val="3"/>
        <charset val="128"/>
      </rPr>
      <t>９名の皆様です。</t>
    </r>
    <rPh sb="0" eb="2">
      <t>イジョウ</t>
    </rPh>
    <rPh sb="5" eb="6">
      <t>メイ</t>
    </rPh>
    <rPh sb="7" eb="9">
      <t>ミナサマ</t>
    </rPh>
    <phoneticPr fontId="2"/>
  </si>
  <si>
    <r>
      <t>アサノ ヒロヨシ君ありがとうございました。</t>
    </r>
    <r>
      <rPr>
        <b/>
        <sz val="12"/>
        <color indexed="10"/>
        <rFont val="ＭＳ ゴシック"/>
        <family val="3"/>
        <charset val="128"/>
      </rPr>
      <t>Ⓟ</t>
    </r>
    <r>
      <rPr>
        <b/>
        <sz val="12"/>
        <rFont val="ＭＳ ゴシック"/>
        <family val="3"/>
        <charset val="128"/>
      </rPr>
      <t>ご降壇ください。</t>
    </r>
    <rPh sb="8" eb="9">
      <t>クン</t>
    </rPh>
    <rPh sb="23" eb="25">
      <t>コウダン</t>
    </rPh>
    <phoneticPr fontId="2"/>
  </si>
  <si>
    <t>2020京都会議ナゴヤナイト司会台本</t>
    <rPh sb="4" eb="6">
      <t>キョウト</t>
    </rPh>
    <rPh sb="6" eb="8">
      <t>カイギ</t>
    </rPh>
    <rPh sb="14" eb="16">
      <t>シカイ</t>
    </rPh>
    <rPh sb="16" eb="18">
      <t>ダイホン</t>
    </rPh>
    <phoneticPr fontId="6"/>
  </si>
  <si>
    <r>
      <t>以上、</t>
    </r>
    <r>
      <rPr>
        <b/>
        <sz val="12"/>
        <color indexed="10"/>
        <rFont val="ＭＳ ゴシック"/>
        <family val="3"/>
        <charset val="128"/>
      </rPr>
      <t>Ⓟ</t>
    </r>
    <r>
      <rPr>
        <b/>
        <sz val="12"/>
        <rFont val="ＭＳ ゴシック"/>
        <family val="3"/>
        <charset val="128"/>
      </rPr>
      <t>社会グループ総勢１２名の皆さまを代表しまして、サマーコンファレンス運営特別委員会</t>
    </r>
    <r>
      <rPr>
        <b/>
        <sz val="12"/>
        <color indexed="8"/>
        <rFont val="ＭＳ ゴシック"/>
        <family val="3"/>
        <charset val="128"/>
      </rPr>
      <t>に副委員長としてご出向のアンドウ キョウヘイ</t>
    </r>
    <r>
      <rPr>
        <b/>
        <sz val="12"/>
        <rFont val="ＭＳ ゴシック"/>
        <family val="3"/>
        <charset val="128"/>
      </rPr>
      <t>君より一言お願い致します。</t>
    </r>
    <r>
      <rPr>
        <b/>
        <sz val="12"/>
        <color indexed="10"/>
        <rFont val="ＭＳ ゴシック"/>
        <family val="3"/>
        <charset val="128"/>
      </rPr>
      <t>Ⓟ</t>
    </r>
    <rPh sb="4" eb="6">
      <t>シャカイ</t>
    </rPh>
    <rPh sb="16" eb="17">
      <t>ミナ</t>
    </rPh>
    <rPh sb="20" eb="22">
      <t>ダイヒョウ</t>
    </rPh>
    <rPh sb="37" eb="39">
      <t>ウンエイ</t>
    </rPh>
    <rPh sb="39" eb="41">
      <t>トクベツ</t>
    </rPh>
    <rPh sb="41" eb="44">
      <t>イインカイ</t>
    </rPh>
    <rPh sb="45" eb="49">
      <t>フクイインチョウ</t>
    </rPh>
    <rPh sb="53" eb="55">
      <t>シュッコウ</t>
    </rPh>
    <rPh sb="66" eb="67">
      <t>クン</t>
    </rPh>
    <rPh sb="69" eb="71">
      <t>ヒトコト</t>
    </rPh>
    <rPh sb="72" eb="73">
      <t>ネガ</t>
    </rPh>
    <rPh sb="74" eb="75">
      <t>イタ</t>
    </rPh>
    <phoneticPr fontId="2"/>
  </si>
  <si>
    <t>アンドウ キョウヘイ君ありがとうございました。</t>
    <rPh sb="10" eb="11">
      <t>クン</t>
    </rPh>
    <phoneticPr fontId="2"/>
  </si>
  <si>
    <t>司会台本出向者紹介　国家グループ</t>
    <rPh sb="10" eb="12">
      <t>コッカ</t>
    </rPh>
    <phoneticPr fontId="2"/>
  </si>
  <si>
    <r>
      <rPr>
        <b/>
        <sz val="12"/>
        <rFont val="ＭＳ ゴシック"/>
        <family val="3"/>
        <charset val="128"/>
      </rPr>
      <t>イノウエ マサト君</t>
    </r>
    <r>
      <rPr>
        <b/>
        <sz val="12"/>
        <color theme="1"/>
        <rFont val="ＭＳ ゴシック"/>
        <family val="3"/>
        <charset val="128"/>
      </rPr>
      <t>ありがとうございました。</t>
    </r>
    <rPh sb="8" eb="9">
      <t>クン</t>
    </rPh>
    <phoneticPr fontId="2"/>
  </si>
  <si>
    <t>村瀬　雄介</t>
    <rPh sb="0" eb="2">
      <t>ムラセ</t>
    </rPh>
    <rPh sb="3" eb="5">
      <t>ユウスケ</t>
    </rPh>
    <phoneticPr fontId="4"/>
  </si>
  <si>
    <t>ﾑﾗｾ　ﾕｳｽｹ</t>
    <phoneticPr fontId="4"/>
  </si>
  <si>
    <r>
      <t>以上、</t>
    </r>
    <r>
      <rPr>
        <b/>
        <sz val="12"/>
        <color indexed="10"/>
        <rFont val="ＭＳ ゴシック"/>
        <family val="3"/>
        <charset val="128"/>
      </rPr>
      <t>Ⓟ</t>
    </r>
    <r>
      <rPr>
        <b/>
        <sz val="12"/>
        <rFont val="ＭＳ ゴシック"/>
        <family val="3"/>
        <charset val="128"/>
      </rPr>
      <t>８名の皆様です。</t>
    </r>
    <rPh sb="0" eb="2">
      <t>イジョウ</t>
    </rPh>
    <rPh sb="5" eb="6">
      <t>メイ</t>
    </rPh>
    <rPh sb="7" eb="9">
      <t>ミナサマ</t>
    </rPh>
    <phoneticPr fontId="4"/>
  </si>
  <si>
    <t>坂﨑　晃啓</t>
    <rPh sb="0" eb="2">
      <t>サカザキ</t>
    </rPh>
    <phoneticPr fontId="1"/>
  </si>
  <si>
    <t>前座</t>
    <rPh sb="0" eb="2">
      <t>ゼンザ</t>
    </rPh>
    <phoneticPr fontId="6"/>
  </si>
  <si>
    <t>社会グループ</t>
    <rPh sb="0" eb="2">
      <t>シャカイ</t>
    </rPh>
    <phoneticPr fontId="6"/>
  </si>
  <si>
    <t>国家グループ</t>
    <rPh sb="0" eb="2">
      <t>コッカ</t>
    </rPh>
    <phoneticPr fontId="6"/>
  </si>
  <si>
    <t>組織グループ</t>
    <rPh sb="0" eb="2">
      <t>ソシキ</t>
    </rPh>
    <phoneticPr fontId="6"/>
  </si>
  <si>
    <t>ＤＶＤ</t>
    <phoneticPr fontId="6"/>
  </si>
  <si>
    <r>
      <rPr>
        <sz val="14"/>
        <color rgb="FFFF0000"/>
        <rFont val="ＭＳ ゴシック"/>
        <family val="3"/>
        <charset val="128"/>
      </rPr>
      <t>Ⓟ</t>
    </r>
    <r>
      <rPr>
        <sz val="14"/>
        <rFont val="ＭＳ ゴシック"/>
        <family val="3"/>
        <charset val="128"/>
      </rPr>
      <t>映像開始（出向者登壇前映像）</t>
    </r>
  </si>
  <si>
    <t>19:49～</t>
    <phoneticPr fontId="4"/>
  </si>
  <si>
    <t>19:53～</t>
    <phoneticPr fontId="4"/>
  </si>
  <si>
    <t>19:58～</t>
    <phoneticPr fontId="2"/>
  </si>
  <si>
    <t>20:03～</t>
    <phoneticPr fontId="2"/>
  </si>
  <si>
    <t>20:08～</t>
    <phoneticPr fontId="2"/>
  </si>
  <si>
    <r>
      <rPr>
        <b/>
        <sz val="12"/>
        <color indexed="10"/>
        <rFont val="ＭＳ ゴシック"/>
        <family val="3"/>
        <charset val="128"/>
      </rPr>
      <t>↓</t>
    </r>
    <r>
      <rPr>
        <b/>
        <sz val="12"/>
        <rFont val="ＭＳ ゴシック"/>
        <family val="3"/>
        <charset val="128"/>
      </rPr>
      <t>　※国際グループ代表挨拶　</t>
    </r>
    <r>
      <rPr>
        <b/>
        <sz val="12"/>
        <color indexed="10"/>
        <rFont val="ＭＳ ゴシック"/>
        <family val="3"/>
        <charset val="128"/>
      </rPr>
      <t>↑</t>
    </r>
    <phoneticPr fontId="2"/>
  </si>
  <si>
    <r>
      <t>以上、</t>
    </r>
    <r>
      <rPr>
        <b/>
        <sz val="12"/>
        <color indexed="10"/>
        <rFont val="ＭＳ ゴシック"/>
        <family val="3"/>
        <charset val="128"/>
      </rPr>
      <t>Ⓟ</t>
    </r>
    <r>
      <rPr>
        <b/>
        <sz val="12"/>
        <rFont val="ＭＳ ゴシック"/>
        <family val="3"/>
        <charset val="128"/>
      </rPr>
      <t>３名の皆様です。</t>
    </r>
    <rPh sb="0" eb="2">
      <t>イジョウ</t>
    </rPh>
    <rPh sb="5" eb="6">
      <t>メイ</t>
    </rPh>
    <rPh sb="7" eb="9">
      <t>ミナサマ</t>
    </rPh>
    <phoneticPr fontId="2"/>
  </si>
  <si>
    <r>
      <t>以上、</t>
    </r>
    <r>
      <rPr>
        <b/>
        <sz val="12"/>
        <color indexed="10"/>
        <rFont val="ＭＳ ゴシック"/>
        <family val="3"/>
        <charset val="128"/>
      </rPr>
      <t>Ⓟ</t>
    </r>
    <r>
      <rPr>
        <b/>
        <sz val="12"/>
        <color indexed="8"/>
        <rFont val="ＭＳ ゴシック"/>
        <family val="3"/>
        <charset val="128"/>
      </rPr>
      <t>総務グループ総勢２７名の皆さまを代表しまして、ＪＣブランド確立会議に運営幹事</t>
    </r>
    <r>
      <rPr>
        <b/>
        <sz val="12"/>
        <rFont val="ＭＳ ゴシック"/>
        <family val="3"/>
        <charset val="128"/>
      </rPr>
      <t>としてご出向のイノウエ マサト君よ</t>
    </r>
    <r>
      <rPr>
        <b/>
        <sz val="12"/>
        <color indexed="8"/>
        <rFont val="ＭＳ ゴシック"/>
        <family val="3"/>
        <charset val="128"/>
      </rPr>
      <t>り一言お願い致します。</t>
    </r>
    <r>
      <rPr>
        <b/>
        <sz val="12"/>
        <color indexed="10"/>
        <rFont val="ＭＳ ゴシック"/>
        <family val="3"/>
        <charset val="128"/>
      </rPr>
      <t>Ⓟ</t>
    </r>
    <rPh sb="4" eb="6">
      <t>ソウム</t>
    </rPh>
    <rPh sb="16" eb="17">
      <t>ミナ</t>
    </rPh>
    <rPh sb="20" eb="22">
      <t>ダイヒョウ</t>
    </rPh>
    <rPh sb="33" eb="35">
      <t>カクリツ</t>
    </rPh>
    <rPh sb="35" eb="37">
      <t>カイギ</t>
    </rPh>
    <rPh sb="38" eb="40">
      <t>ウンエイ</t>
    </rPh>
    <rPh sb="40" eb="42">
      <t>カンジ</t>
    </rPh>
    <rPh sb="46" eb="48">
      <t>シュッコウ</t>
    </rPh>
    <rPh sb="57" eb="58">
      <t>クン</t>
    </rPh>
    <rPh sb="60" eb="62">
      <t>ヒトコト</t>
    </rPh>
    <rPh sb="63" eb="64">
      <t>ネガ</t>
    </rPh>
    <rPh sb="65" eb="66">
      <t>イタ</t>
    </rPh>
    <phoneticPr fontId="2"/>
  </si>
  <si>
    <t>委員</t>
    <rPh sb="0" eb="2">
      <t>イイン</t>
    </rPh>
    <phoneticPr fontId="40"/>
  </si>
  <si>
    <t>原　奈穂</t>
    <rPh sb="0" eb="1">
      <t>ハラ</t>
    </rPh>
    <rPh sb="2" eb="4">
      <t>ナホ</t>
    </rPh>
    <phoneticPr fontId="1"/>
  </si>
  <si>
    <t>ﾊﾗ　ﾅﾎ</t>
    <phoneticPr fontId="40"/>
  </si>
  <si>
    <t>山本　静</t>
    <rPh sb="0" eb="2">
      <t>ヤマモト</t>
    </rPh>
    <rPh sb="3" eb="4">
      <t>シズ</t>
    </rPh>
    <phoneticPr fontId="1"/>
  </si>
  <si>
    <t>ﾔﾏﾓﾄ　ｼｽﾞｶ</t>
    <phoneticPr fontId="40"/>
  </si>
  <si>
    <r>
      <t>以上、</t>
    </r>
    <r>
      <rPr>
        <b/>
        <sz val="12"/>
        <color indexed="10"/>
        <rFont val="ＭＳ ゴシック"/>
        <family val="3"/>
        <charset val="128"/>
      </rPr>
      <t>Ⓟ国際</t>
    </r>
    <r>
      <rPr>
        <b/>
        <sz val="12"/>
        <rFont val="ＭＳ ゴシック"/>
        <family val="3"/>
        <charset val="128"/>
      </rPr>
      <t>グループ総勢２８名の皆様を代表しまして、国際ビジネス推進会議に会計幹事としてご出向のおおしま たけお君より一言お願</t>
    </r>
    <r>
      <rPr>
        <b/>
        <sz val="12"/>
        <color indexed="8"/>
        <rFont val="ＭＳ ゴシック"/>
        <family val="3"/>
        <charset val="128"/>
      </rPr>
      <t>い致</t>
    </r>
    <r>
      <rPr>
        <b/>
        <sz val="12"/>
        <rFont val="ＭＳ ゴシック"/>
        <family val="3"/>
        <charset val="128"/>
      </rPr>
      <t>します。</t>
    </r>
    <r>
      <rPr>
        <b/>
        <sz val="12"/>
        <color indexed="10"/>
        <rFont val="ＭＳ ゴシック"/>
        <family val="3"/>
        <charset val="128"/>
      </rPr>
      <t>Ⓟ</t>
    </r>
    <rPh sb="4" eb="6">
      <t>コクサイ</t>
    </rPh>
    <rPh sb="10" eb="12">
      <t>ソウゼイ</t>
    </rPh>
    <rPh sb="14" eb="15">
      <t>メイ</t>
    </rPh>
    <rPh sb="16" eb="18">
      <t>ミナサマ</t>
    </rPh>
    <rPh sb="19" eb="21">
      <t>ダイヒョウ</t>
    </rPh>
    <rPh sb="26" eb="28">
      <t>コクサイ</t>
    </rPh>
    <rPh sb="32" eb="34">
      <t>スイシン</t>
    </rPh>
    <rPh sb="34" eb="36">
      <t>カイギ</t>
    </rPh>
    <rPh sb="37" eb="39">
      <t>カイケイ</t>
    </rPh>
    <rPh sb="39" eb="41">
      <t>カンジ</t>
    </rPh>
    <rPh sb="45" eb="47">
      <t>シュッコウ</t>
    </rPh>
    <rPh sb="56" eb="57">
      <t>クン</t>
    </rPh>
    <rPh sb="59" eb="61">
      <t>ヒトコト</t>
    </rPh>
    <rPh sb="62" eb="63">
      <t>ネガ</t>
    </rPh>
    <rPh sb="64" eb="65">
      <t>イタ</t>
    </rPh>
    <phoneticPr fontId="2"/>
  </si>
  <si>
    <r>
      <rPr>
        <b/>
        <sz val="12"/>
        <rFont val="ＭＳ ゴシック"/>
        <family val="3"/>
        <charset val="128"/>
      </rPr>
      <t>おおしま たけお君あ</t>
    </r>
    <r>
      <rPr>
        <b/>
        <sz val="12"/>
        <color theme="1"/>
        <rFont val="ＭＳ ゴシック"/>
        <family val="3"/>
        <charset val="128"/>
      </rPr>
      <t>りがとうございました。</t>
    </r>
    <rPh sb="8" eb="9">
      <t>クン</t>
    </rPh>
    <phoneticPr fontId="2"/>
  </si>
  <si>
    <t>ただいま開会５分前です。受付を済ませた方は　　　　　速やかに会場内にお入りください。
また、受付時にお渡しいたしました委員会サイン帳は、ウネリナイト閉会までに、受付までご提出お願い致します。</t>
    <phoneticPr fontId="4"/>
  </si>
  <si>
    <t>※練り歩き後、中村委員開会宣言。</t>
    <rPh sb="1" eb="2">
      <t>ネ</t>
    </rPh>
    <rPh sb="3" eb="4">
      <t>アル</t>
    </rPh>
    <rPh sb="5" eb="6">
      <t>ゴ</t>
    </rPh>
    <rPh sb="7" eb="9">
      <t>ナカムラ</t>
    </rPh>
    <rPh sb="9" eb="11">
      <t>イイン</t>
    </rPh>
    <rPh sb="11" eb="13">
      <t>カイカイ</t>
    </rPh>
    <rPh sb="13" eb="15">
      <t>センゲン</t>
    </rPh>
    <phoneticPr fontId="6"/>
  </si>
  <si>
    <t>理事長代行挨拶</t>
    <rPh sb="0" eb="3">
      <t>リジチョウ</t>
    </rPh>
    <rPh sb="3" eb="5">
      <t>ダイコウ</t>
    </rPh>
    <rPh sb="5" eb="7">
      <t>アイサツ</t>
    </rPh>
    <phoneticPr fontId="6"/>
  </si>
  <si>
    <r>
      <t>理事長代行挨拶</t>
    </r>
    <r>
      <rPr>
        <b/>
        <sz val="14"/>
        <color indexed="10"/>
        <rFont val="ＭＳ ゴシック"/>
        <family val="3"/>
        <charset val="128"/>
      </rPr>
      <t>Ⓟ</t>
    </r>
    <r>
      <rPr>
        <sz val="14"/>
        <rFont val="ＭＳ ゴシック"/>
        <family val="3"/>
        <charset val="128"/>
      </rPr>
      <t>　　　　　　　　　　　　　　　　　　　　　　　　　　　　　　　公益社団法人名古屋青年会議所
２０２１年度（第７１年度） 理事長代行
時代のうねりを勝ち抜く組織創造委員会　委員長
もり　しゅんすけ</t>
    </r>
    <r>
      <rPr>
        <sz val="14"/>
        <color rgb="FFFF0000"/>
        <rFont val="ＭＳ ゴシック"/>
        <family val="3"/>
        <charset val="128"/>
      </rPr>
      <t>君</t>
    </r>
    <r>
      <rPr>
        <sz val="14"/>
        <rFont val="ＭＳ ゴシック"/>
        <family val="3"/>
        <charset val="128"/>
      </rPr>
      <t xml:space="preserve">
森理事長代行ご登壇ください。</t>
    </r>
    <rPh sb="0" eb="3">
      <t>リジチョウ</t>
    </rPh>
    <rPh sb="3" eb="5">
      <t>ダイコウ</t>
    </rPh>
    <rPh sb="5" eb="7">
      <t>アイサツ</t>
    </rPh>
    <rPh sb="39" eb="41">
      <t>コウエキ</t>
    </rPh>
    <rPh sb="68" eb="71">
      <t>リジチョウ</t>
    </rPh>
    <rPh sb="71" eb="73">
      <t>ダイコウ</t>
    </rPh>
    <rPh sb="74" eb="76">
      <t>ジダイ</t>
    </rPh>
    <rPh sb="81" eb="82">
      <t>カ</t>
    </rPh>
    <rPh sb="83" eb="84">
      <t>ヌ</t>
    </rPh>
    <rPh sb="85" eb="87">
      <t>ソシキ</t>
    </rPh>
    <rPh sb="87" eb="89">
      <t>ソウゾウ</t>
    </rPh>
    <rPh sb="89" eb="92">
      <t>イインカイ</t>
    </rPh>
    <rPh sb="93" eb="96">
      <t>イインチョウ</t>
    </rPh>
    <rPh sb="107" eb="108">
      <t>モリ</t>
    </rPh>
    <rPh sb="108" eb="109">
      <t>オサム</t>
    </rPh>
    <rPh sb="109" eb="110">
      <t>コト</t>
    </rPh>
    <rPh sb="110" eb="111">
      <t>チョウ</t>
    </rPh>
    <rPh sb="111" eb="113">
      <t>ダイコウ</t>
    </rPh>
    <phoneticPr fontId="2"/>
  </si>
  <si>
    <r>
      <t>森理事長代行、ありがとうございました。　　　　　　　　　　　　　　　　　　　　　　　　　　　　　　　　ご降壇下さい。</t>
    </r>
    <r>
      <rPr>
        <b/>
        <sz val="14"/>
        <color indexed="10"/>
        <rFont val="ＭＳ ゴシック"/>
        <family val="3"/>
        <charset val="128"/>
      </rPr>
      <t>Ⓟ</t>
    </r>
    <rPh sb="0" eb="1">
      <t>モリ</t>
    </rPh>
    <rPh sb="1" eb="4">
      <t>リジチョウ</t>
    </rPh>
    <rPh sb="4" eb="6">
      <t>ダイコウ</t>
    </rPh>
    <rPh sb="52" eb="54">
      <t>コウダン</t>
    </rPh>
    <rPh sb="54" eb="55">
      <t>クダ</t>
    </rPh>
    <phoneticPr fontId="2"/>
  </si>
  <si>
    <r>
      <t>それでは、ここで乾杯に移らせていただきます。</t>
    </r>
    <r>
      <rPr>
        <b/>
        <sz val="14"/>
        <color indexed="10"/>
        <rFont val="ＭＳ ゴシック"/>
        <family val="3"/>
        <charset val="128"/>
      </rPr>
      <t>Ⓟ</t>
    </r>
    <r>
      <rPr>
        <sz val="14"/>
        <color indexed="8"/>
        <rFont val="ＭＳ ゴシック"/>
        <family val="3"/>
        <charset val="128"/>
      </rPr>
      <t xml:space="preserve">
乾杯のご発声を、公益社団法人名古屋青年会議所
２０２１年度（第７１年度） 幹事 
なかにし　よしひと君にお願い致します。
中西幹事ご登壇ください。
皆様グラスをご準備ください。</t>
    </r>
    <rPh sb="32" eb="34">
      <t>コウエキ</t>
    </rPh>
    <rPh sb="34" eb="36">
      <t>シャダン</t>
    </rPh>
    <rPh sb="36" eb="38">
      <t>ホウジン</t>
    </rPh>
    <rPh sb="61" eb="63">
      <t>カンジ</t>
    </rPh>
    <rPh sb="74" eb="75">
      <t>クン</t>
    </rPh>
    <rPh sb="85" eb="87">
      <t>ナカニシ</t>
    </rPh>
    <rPh sb="87" eb="89">
      <t>カンジ</t>
    </rPh>
    <phoneticPr fontId="2"/>
  </si>
  <si>
    <t>グラスを用意：全メンバー起立　
（中西幹事登壇後、市橋委員が中西監事にグラス渡す。）</t>
    <rPh sb="17" eb="19">
      <t>ナカニシ</t>
    </rPh>
    <rPh sb="19" eb="21">
      <t>カンジ</t>
    </rPh>
    <rPh sb="21" eb="23">
      <t>トウダン</t>
    </rPh>
    <rPh sb="22" eb="23">
      <t>ナオト</t>
    </rPh>
    <rPh sb="23" eb="24">
      <t>ゴ</t>
    </rPh>
    <rPh sb="25" eb="27">
      <t>イチハシ</t>
    </rPh>
    <rPh sb="27" eb="29">
      <t>イイン</t>
    </rPh>
    <rPh sb="30" eb="32">
      <t>ナカニシ</t>
    </rPh>
    <rPh sb="32" eb="34">
      <t>カンジ</t>
    </rPh>
    <rPh sb="38" eb="39">
      <t>ワタ</t>
    </rPh>
    <phoneticPr fontId="2"/>
  </si>
  <si>
    <r>
      <t>中西幹事、ありがとうございました。　　　　　　　　ご降壇下さい。</t>
    </r>
    <r>
      <rPr>
        <b/>
        <sz val="14"/>
        <color indexed="10"/>
        <rFont val="ＭＳ ゴシック"/>
        <family val="3"/>
        <charset val="128"/>
      </rPr>
      <t>Ⓟ　</t>
    </r>
    <r>
      <rPr>
        <sz val="14"/>
        <color indexed="8"/>
        <rFont val="ＭＳ ゴシック"/>
        <family val="3"/>
        <charset val="128"/>
      </rPr>
      <t>皆様、ご着座下さい。</t>
    </r>
    <rPh sb="0" eb="2">
      <t>ナカニシ</t>
    </rPh>
    <rPh sb="2" eb="4">
      <t>カンジ</t>
    </rPh>
    <rPh sb="26" eb="28">
      <t>コウダン</t>
    </rPh>
    <rPh sb="28" eb="29">
      <t>クダ</t>
    </rPh>
    <rPh sb="34" eb="36">
      <t>ミナサマ</t>
    </rPh>
    <rPh sb="38" eb="40">
      <t>チャクザ</t>
    </rPh>
    <rPh sb="40" eb="41">
      <t>クダ</t>
    </rPh>
    <phoneticPr fontId="2"/>
  </si>
  <si>
    <t xml:space="preserve">申し遅れましたが、本日司会を務めさせて　　　　　　　　　　頂きます、公益社団法人名古屋青年会議所　　　　　　２０２１年度（第７１年度）時代のうねりを勝ち抜く組織創造委員会　副委員長　テリーでございます。
どうぞ、宜しくお願いいたします。　
</t>
    <rPh sb="0" eb="1">
      <t>モウ</t>
    </rPh>
    <rPh sb="2" eb="3">
      <t>オク</t>
    </rPh>
    <rPh sb="9" eb="11">
      <t>ホンジツ</t>
    </rPh>
    <rPh sb="11" eb="13">
      <t>シカイ</t>
    </rPh>
    <rPh sb="14" eb="15">
      <t>ツト</t>
    </rPh>
    <rPh sb="29" eb="30">
      <t>イタダ</t>
    </rPh>
    <rPh sb="34" eb="36">
      <t>コウエキ</t>
    </rPh>
    <rPh sb="36" eb="38">
      <t>シャダン</t>
    </rPh>
    <rPh sb="38" eb="40">
      <t>ホウジン</t>
    </rPh>
    <rPh sb="40" eb="43">
      <t>ナゴヤ</t>
    </rPh>
    <rPh sb="43" eb="45">
      <t>セイネン</t>
    </rPh>
    <rPh sb="45" eb="48">
      <t>カイギショ</t>
    </rPh>
    <rPh sb="82" eb="85">
      <t>イインカイ</t>
    </rPh>
    <rPh sb="86" eb="90">
      <t>フクイインチョウ</t>
    </rPh>
    <rPh sb="102" eb="103">
      <t>ヨロ</t>
    </rPh>
    <rPh sb="106" eb="107">
      <t>ネガ</t>
    </rPh>
    <phoneticPr fontId="2"/>
  </si>
  <si>
    <t>それでは皆様しばらくの間ご歓談ください。　　　　　　　　　　　　またご歓談中来訪ＪＣの方々のご挨拶がありますので、ご拝聴いただきますようお願いいたします。実は本物の京都会議では、ご来訪の他ＬＯＭの理事長様などが、連続してご挨拶されたりするのですが、今日は割愛します。</t>
    <rPh sb="77" eb="78">
      <t>ジツ</t>
    </rPh>
    <rPh sb="79" eb="81">
      <t>ホンモノ</t>
    </rPh>
    <rPh sb="82" eb="84">
      <t>キョウト</t>
    </rPh>
    <rPh sb="84" eb="86">
      <t>カイギ</t>
    </rPh>
    <rPh sb="90" eb="92">
      <t>ライホウ</t>
    </rPh>
    <rPh sb="93" eb="94">
      <t>タ</t>
    </rPh>
    <rPh sb="98" eb="101">
      <t>リジチョウ</t>
    </rPh>
    <rPh sb="101" eb="102">
      <t>サマ</t>
    </rPh>
    <rPh sb="106" eb="108">
      <t>レンゾク</t>
    </rPh>
    <rPh sb="111" eb="113">
      <t>アイサツ</t>
    </rPh>
    <rPh sb="124" eb="126">
      <t>キョウ</t>
    </rPh>
    <rPh sb="127" eb="129">
      <t>カツアイ</t>
    </rPh>
    <phoneticPr fontId="6"/>
  </si>
  <si>
    <t>日本青年会議所出向者登壇時のクラッカー等は委員会席から鳴らして下さい。
本来なら、ここにレッドカーペットがあるのですが・・・
レッドカーペットの中には日本青年会議所出向者以外の方は立ち入らないようご協力をお願い致します。
エチケットリーダーの方は、委員会メンバーの方々への徹底をお願いいたします。</t>
    <rPh sb="36" eb="38">
      <t>ホンライ</t>
    </rPh>
    <phoneticPr fontId="6"/>
  </si>
  <si>
    <r>
      <t xml:space="preserve">まずは、公益社団法人　日本青年会議所
組織グループにご出向の皆様です。
質的価値創造会議にご出向の方をご紹介いたします。
質的価値創造会議に　委員　としてご出向の
かわい　はつお君
以上、組織グループ　総勢１名を代表しまして、質的価値創造会議　に　委員　としてご出向のかわい　はつお君より一言お願いします。
</t>
    </r>
    <r>
      <rPr>
        <b/>
        <sz val="14"/>
        <color rgb="FFFF0000"/>
        <rFont val="ＭＳ ゴシック"/>
        <family val="3"/>
        <charset val="128"/>
      </rPr>
      <t>※一言頂く</t>
    </r>
    <r>
      <rPr>
        <sz val="14"/>
        <rFont val="ＭＳ ゴシック"/>
        <family val="3"/>
        <charset val="128"/>
      </rPr>
      <t xml:space="preserve">
かわい　はつお君　ありがとうございました。
出向者の皆様、ご降壇下さい。</t>
    </r>
    <rPh sb="4" eb="6">
      <t>コウエキ</t>
    </rPh>
    <rPh sb="6" eb="10">
      <t>シャダンホウジン</t>
    </rPh>
    <rPh sb="11" eb="13">
      <t>ニホン</t>
    </rPh>
    <rPh sb="13" eb="15">
      <t>セイネン</t>
    </rPh>
    <rPh sb="15" eb="18">
      <t>カイギショ</t>
    </rPh>
    <rPh sb="19" eb="21">
      <t>ソシキ</t>
    </rPh>
    <rPh sb="27" eb="29">
      <t>シュッコウ</t>
    </rPh>
    <rPh sb="30" eb="32">
      <t>ミナサマ</t>
    </rPh>
    <rPh sb="37" eb="39">
      <t>シツテキ</t>
    </rPh>
    <rPh sb="39" eb="41">
      <t>カチ</t>
    </rPh>
    <rPh sb="41" eb="43">
      <t>ソウゾウ</t>
    </rPh>
    <rPh sb="43" eb="45">
      <t>カイギ</t>
    </rPh>
    <rPh sb="47" eb="49">
      <t>シュッコウ</t>
    </rPh>
    <rPh sb="50" eb="51">
      <t>カタ</t>
    </rPh>
    <rPh sb="53" eb="55">
      <t>ショウカイ</t>
    </rPh>
    <rPh sb="63" eb="65">
      <t>シツテキ</t>
    </rPh>
    <rPh sb="65" eb="67">
      <t>カチ</t>
    </rPh>
    <rPh sb="67" eb="69">
      <t>ソウゾウ</t>
    </rPh>
    <rPh sb="69" eb="71">
      <t>カイギ</t>
    </rPh>
    <rPh sb="73" eb="75">
      <t>イイン</t>
    </rPh>
    <rPh sb="80" eb="82">
      <t>シュッコウ</t>
    </rPh>
    <rPh sb="91" eb="92">
      <t>クン</t>
    </rPh>
    <rPh sb="94" eb="96">
      <t>イジョウ</t>
    </rPh>
    <rPh sb="97" eb="99">
      <t>ソシキ</t>
    </rPh>
    <rPh sb="104" eb="106">
      <t>ソウゼイ</t>
    </rPh>
    <rPh sb="107" eb="108">
      <t>メイ</t>
    </rPh>
    <rPh sb="109" eb="111">
      <t>ダイヒョウ</t>
    </rPh>
    <rPh sb="116" eb="118">
      <t>シツテキ</t>
    </rPh>
    <rPh sb="118" eb="120">
      <t>カチ</t>
    </rPh>
    <rPh sb="120" eb="122">
      <t>ソウゾウ</t>
    </rPh>
    <rPh sb="122" eb="124">
      <t>カイギ</t>
    </rPh>
    <rPh sb="127" eb="129">
      <t>イイン</t>
    </rPh>
    <rPh sb="134" eb="136">
      <t>シュッコウ</t>
    </rPh>
    <rPh sb="144" eb="145">
      <t>クン</t>
    </rPh>
    <rPh sb="147" eb="149">
      <t>ヒトコト</t>
    </rPh>
    <rPh sb="150" eb="151">
      <t>ネガ</t>
    </rPh>
    <rPh sb="159" eb="161">
      <t>ヒトコト</t>
    </rPh>
    <rPh sb="161" eb="162">
      <t>イタダ</t>
    </rPh>
    <rPh sb="172" eb="173">
      <t>クン</t>
    </rPh>
    <rPh sb="188" eb="191">
      <t>シュッコウシャ</t>
    </rPh>
    <rPh sb="192" eb="194">
      <t>ミナサマ</t>
    </rPh>
    <rPh sb="196" eb="198">
      <t>コウダン</t>
    </rPh>
    <rPh sb="198" eb="199">
      <t>クダ</t>
    </rPh>
    <phoneticPr fontId="6"/>
  </si>
  <si>
    <r>
      <t xml:space="preserve">続きまして、公益社団法人　日本青年会議所
社会グループにご出向の皆様です。
ＳＤＧｓ推進会議にご出向の方をご紹介いたします。
ＳＤＧｓ推進会議に　副議長　としてご出向の
いちはし　たかあき君
続きまして、サマーコンファレンス運営特別委員会にご出向の方をご紹介いたします。
サマーコンファレンス運営特別委員会に　副委員長　としてご出向の　さいとう　ともゆき　君
以上、社会グループ　総勢２名を代表しまして、ＳＤＧｓ推進会議　に　副議長　としてご出向の、いちはし　たかあき君より一言お願いします。
</t>
    </r>
    <r>
      <rPr>
        <b/>
        <sz val="14"/>
        <color rgb="FFFF0000"/>
        <rFont val="ＭＳ ゴシック"/>
        <family val="3"/>
        <charset val="128"/>
      </rPr>
      <t>※一言頂く</t>
    </r>
    <r>
      <rPr>
        <sz val="14"/>
        <rFont val="ＭＳ ゴシック"/>
        <family val="3"/>
        <charset val="128"/>
      </rPr>
      <t xml:space="preserve">
いちはし　たかあき君　ありがとうございました。
出向者の皆様、ご降壇下さい。</t>
    </r>
    <rPh sb="0" eb="1">
      <t>ツヅ</t>
    </rPh>
    <rPh sb="6" eb="8">
      <t>コウエキ</t>
    </rPh>
    <rPh sb="8" eb="12">
      <t>シャダンホウジン</t>
    </rPh>
    <rPh sb="13" eb="15">
      <t>ニホン</t>
    </rPh>
    <rPh sb="15" eb="17">
      <t>セイネン</t>
    </rPh>
    <rPh sb="17" eb="20">
      <t>カイギショ</t>
    </rPh>
    <rPh sb="21" eb="23">
      <t>シャカイ</t>
    </rPh>
    <rPh sb="29" eb="31">
      <t>シュッコウ</t>
    </rPh>
    <rPh sb="32" eb="34">
      <t>ミナサマ</t>
    </rPh>
    <rPh sb="49" eb="51">
      <t>シュッコウ</t>
    </rPh>
    <rPh sb="52" eb="53">
      <t>カタ</t>
    </rPh>
    <rPh sb="55" eb="57">
      <t>ショウカイ</t>
    </rPh>
    <rPh sb="69" eb="71">
      <t>スイシン</t>
    </rPh>
    <rPh sb="71" eb="73">
      <t>カイギ</t>
    </rPh>
    <rPh sb="75" eb="78">
      <t>フクギチョウ</t>
    </rPh>
    <rPh sb="83" eb="85">
      <t>シュッコウ</t>
    </rPh>
    <rPh sb="96" eb="97">
      <t>クン</t>
    </rPh>
    <rPh sb="99" eb="100">
      <t>ツヅ</t>
    </rPh>
    <rPh sb="115" eb="117">
      <t>ウンエイ</t>
    </rPh>
    <rPh sb="117" eb="119">
      <t>トクベツ</t>
    </rPh>
    <rPh sb="119" eb="122">
      <t>イインカイ</t>
    </rPh>
    <rPh sb="124" eb="126">
      <t>シュッコウ</t>
    </rPh>
    <rPh sb="127" eb="128">
      <t>カタ</t>
    </rPh>
    <rPh sb="130" eb="132">
      <t>ショウカイ</t>
    </rPh>
    <rPh sb="150" eb="152">
      <t>ウンエイ</t>
    </rPh>
    <rPh sb="152" eb="154">
      <t>トクベツ</t>
    </rPh>
    <rPh sb="154" eb="157">
      <t>イインカイ</t>
    </rPh>
    <rPh sb="159" eb="163">
      <t>フクイインチョウ</t>
    </rPh>
    <rPh sb="168" eb="170">
      <t>シュッコウ</t>
    </rPh>
    <rPh sb="182" eb="183">
      <t>クン</t>
    </rPh>
    <rPh sb="185" eb="187">
      <t>イジョウ</t>
    </rPh>
    <rPh sb="188" eb="190">
      <t>シャカイ</t>
    </rPh>
    <rPh sb="195" eb="197">
      <t>ソウゼイ</t>
    </rPh>
    <rPh sb="198" eb="199">
      <t>メイ</t>
    </rPh>
    <rPh sb="200" eb="202">
      <t>ダイヒョウ</t>
    </rPh>
    <rPh sb="218" eb="221">
      <t>フクギチョウ</t>
    </rPh>
    <rPh sb="226" eb="228">
      <t>シュッコウ</t>
    </rPh>
    <rPh sb="239" eb="240">
      <t>クン</t>
    </rPh>
    <rPh sb="242" eb="244">
      <t>ヒトコト</t>
    </rPh>
    <rPh sb="245" eb="246">
      <t>ネガ</t>
    </rPh>
    <rPh sb="254" eb="256">
      <t>ヒトコト</t>
    </rPh>
    <rPh sb="256" eb="257">
      <t>イタダ</t>
    </rPh>
    <rPh sb="269" eb="270">
      <t>クン</t>
    </rPh>
    <rPh sb="285" eb="288">
      <t>シュッコウシャ</t>
    </rPh>
    <rPh sb="289" eb="291">
      <t>ミナサマ</t>
    </rPh>
    <rPh sb="293" eb="295">
      <t>コウダン</t>
    </rPh>
    <rPh sb="295" eb="296">
      <t>クダ</t>
    </rPh>
    <phoneticPr fontId="6"/>
  </si>
  <si>
    <r>
      <t xml:space="preserve">まずは、公益社団法人　日本青年会議所
国家グループにご出向の皆様です。
国民主権確立委員会にご出向の方をご紹介いたします。
国民主権確立委員会に　副委員長　としてご出向の
やまなか　ちあき君
以上、国民グループ　総勢１名を代表しまして、国民主権確立委員会　に　副委員長　としてご出向のかわい　はつお君より一言お願いします。
</t>
    </r>
    <r>
      <rPr>
        <b/>
        <sz val="14"/>
        <color rgb="FFFF0000"/>
        <rFont val="ＭＳ ゴシック"/>
        <family val="3"/>
        <charset val="128"/>
      </rPr>
      <t>※一言頂く</t>
    </r>
    <r>
      <rPr>
        <sz val="14"/>
        <rFont val="ＭＳ ゴシック"/>
        <family val="3"/>
        <charset val="128"/>
      </rPr>
      <t xml:space="preserve">
やまなか　ちあき君　ありがとうございました。
出向者の皆様、ご降壇下さい。</t>
    </r>
    <rPh sb="4" eb="6">
      <t>コウエキ</t>
    </rPh>
    <rPh sb="6" eb="10">
      <t>シャダンホウジン</t>
    </rPh>
    <rPh sb="11" eb="13">
      <t>ニホン</t>
    </rPh>
    <rPh sb="13" eb="15">
      <t>セイネン</t>
    </rPh>
    <rPh sb="15" eb="18">
      <t>カイギショ</t>
    </rPh>
    <rPh sb="19" eb="21">
      <t>コッカ</t>
    </rPh>
    <rPh sb="27" eb="29">
      <t>シュッコウ</t>
    </rPh>
    <rPh sb="30" eb="32">
      <t>ミナサマ</t>
    </rPh>
    <rPh sb="37" eb="39">
      <t>コクミン</t>
    </rPh>
    <rPh sb="39" eb="41">
      <t>シュケン</t>
    </rPh>
    <rPh sb="41" eb="43">
      <t>カクリツ</t>
    </rPh>
    <rPh sb="43" eb="46">
      <t>イインカイ</t>
    </rPh>
    <rPh sb="48" eb="50">
      <t>シュッコウ</t>
    </rPh>
    <rPh sb="51" eb="52">
      <t>カタ</t>
    </rPh>
    <rPh sb="54" eb="56">
      <t>ショウカイ</t>
    </rPh>
    <rPh sb="75" eb="79">
      <t>フクイインチョウ</t>
    </rPh>
    <rPh sb="84" eb="86">
      <t>シュッコウ</t>
    </rPh>
    <rPh sb="96" eb="97">
      <t>クン</t>
    </rPh>
    <rPh sb="99" eb="101">
      <t>イジョウ</t>
    </rPh>
    <rPh sb="102" eb="104">
      <t>コクミン</t>
    </rPh>
    <rPh sb="109" eb="111">
      <t>ソウゼイ</t>
    </rPh>
    <rPh sb="112" eb="113">
      <t>メイ</t>
    </rPh>
    <rPh sb="114" eb="116">
      <t>ダイヒョウ</t>
    </rPh>
    <rPh sb="133" eb="137">
      <t>フクイインチョウ</t>
    </rPh>
    <rPh sb="142" eb="144">
      <t>シュッコウ</t>
    </rPh>
    <rPh sb="152" eb="153">
      <t>クン</t>
    </rPh>
    <rPh sb="155" eb="157">
      <t>ヒトコト</t>
    </rPh>
    <rPh sb="158" eb="159">
      <t>ネガ</t>
    </rPh>
    <rPh sb="167" eb="169">
      <t>ヒトコト</t>
    </rPh>
    <rPh sb="169" eb="170">
      <t>イタダ</t>
    </rPh>
    <rPh sb="181" eb="182">
      <t>クン</t>
    </rPh>
    <rPh sb="197" eb="200">
      <t>シュッコウシャ</t>
    </rPh>
    <rPh sb="201" eb="203">
      <t>ミナサマ</t>
    </rPh>
    <rPh sb="205" eb="207">
      <t>コウダン</t>
    </rPh>
    <rPh sb="207" eb="208">
      <t>クダ</t>
    </rPh>
    <phoneticPr fontId="6"/>
  </si>
  <si>
    <r>
      <t xml:space="preserve">続きまして、公益社団法人　日本青年会議所
国際グループにご出向の皆様です。
国際ビジネス推進会議にご出向の方をご紹介いたします。
国際ビジネス推進会議に　会計幹事　としてご出向の
なかにし　よしひと君
続きまして、アジアアライアンス構築委員会にご出向の方をご紹介いたします。
アジアアライアンス構築委員会に　統括幹事　としてご出向の　とよだ　まさゆき　君
以上、国際グループ　総勢２名を代表しまして、国際ビジネス推進会議　に　副議長　としてご出向の、なかにし　よしひと君より一言お願いします。
</t>
    </r>
    <r>
      <rPr>
        <b/>
        <sz val="14"/>
        <color rgb="FFFF0000"/>
        <rFont val="ＭＳ ゴシック"/>
        <family val="3"/>
        <charset val="128"/>
      </rPr>
      <t>※一言頂く</t>
    </r>
    <r>
      <rPr>
        <sz val="14"/>
        <rFont val="ＭＳ ゴシック"/>
        <family val="3"/>
        <charset val="128"/>
      </rPr>
      <t xml:space="preserve">
なかにし　よしひと君　ありがとうございました。
出向者の皆様、ご降壇下さい。</t>
    </r>
    <rPh sb="0" eb="1">
      <t>ツヅ</t>
    </rPh>
    <rPh sb="6" eb="8">
      <t>コウエキ</t>
    </rPh>
    <rPh sb="8" eb="12">
      <t>シャダンホウジン</t>
    </rPh>
    <rPh sb="13" eb="15">
      <t>ニホン</t>
    </rPh>
    <rPh sb="15" eb="17">
      <t>セイネン</t>
    </rPh>
    <rPh sb="17" eb="20">
      <t>カイギショ</t>
    </rPh>
    <rPh sb="21" eb="23">
      <t>コクサイ</t>
    </rPh>
    <rPh sb="29" eb="31">
      <t>シュッコウ</t>
    </rPh>
    <rPh sb="32" eb="34">
      <t>ミナサマ</t>
    </rPh>
    <rPh sb="39" eb="41">
      <t>コクサイ</t>
    </rPh>
    <rPh sb="45" eb="47">
      <t>スイシン</t>
    </rPh>
    <rPh sb="47" eb="49">
      <t>カイギ</t>
    </rPh>
    <rPh sb="51" eb="53">
      <t>シュッコウ</t>
    </rPh>
    <rPh sb="54" eb="55">
      <t>カタ</t>
    </rPh>
    <rPh sb="57" eb="59">
      <t>ショウカイ</t>
    </rPh>
    <rPh sb="79" eb="81">
      <t>カイケイ</t>
    </rPh>
    <rPh sb="81" eb="83">
      <t>カンジ</t>
    </rPh>
    <rPh sb="88" eb="90">
      <t>シュッコウ</t>
    </rPh>
    <rPh sb="101" eb="102">
      <t>クン</t>
    </rPh>
    <rPh sb="104" eb="105">
      <t>ツヅ</t>
    </rPh>
    <rPh sb="126" eb="128">
      <t>シュッコウ</t>
    </rPh>
    <rPh sb="129" eb="130">
      <t>カタ</t>
    </rPh>
    <rPh sb="132" eb="134">
      <t>ショウカイ</t>
    </rPh>
    <rPh sb="158" eb="160">
      <t>トウカツ</t>
    </rPh>
    <rPh sb="160" eb="162">
      <t>カンジ</t>
    </rPh>
    <rPh sb="167" eb="169">
      <t>シュッコウ</t>
    </rPh>
    <rPh sb="180" eb="181">
      <t>クン</t>
    </rPh>
    <rPh sb="183" eb="185">
      <t>イジョウ</t>
    </rPh>
    <rPh sb="186" eb="188">
      <t>コクサイ</t>
    </rPh>
    <rPh sb="193" eb="195">
      <t>ソウゼイ</t>
    </rPh>
    <rPh sb="196" eb="197">
      <t>メイ</t>
    </rPh>
    <rPh sb="198" eb="200">
      <t>ダイヒョウ</t>
    </rPh>
    <rPh sb="205" eb="207">
      <t>コクサイ</t>
    </rPh>
    <rPh sb="211" eb="213">
      <t>スイシン</t>
    </rPh>
    <rPh sb="213" eb="215">
      <t>カイギ</t>
    </rPh>
    <rPh sb="218" eb="221">
      <t>フクギチョウ</t>
    </rPh>
    <rPh sb="226" eb="228">
      <t>シュッコウ</t>
    </rPh>
    <rPh sb="239" eb="240">
      <t>クン</t>
    </rPh>
    <rPh sb="242" eb="244">
      <t>ヒトコト</t>
    </rPh>
    <rPh sb="245" eb="246">
      <t>ネガ</t>
    </rPh>
    <rPh sb="254" eb="256">
      <t>ヒトコト</t>
    </rPh>
    <rPh sb="256" eb="257">
      <t>イタダ</t>
    </rPh>
    <rPh sb="269" eb="270">
      <t>クン</t>
    </rPh>
    <rPh sb="285" eb="288">
      <t>シュッコウシャ</t>
    </rPh>
    <rPh sb="289" eb="291">
      <t>ミナサマ</t>
    </rPh>
    <rPh sb="293" eb="295">
      <t>コウダン</t>
    </rPh>
    <rPh sb="295" eb="296">
      <t>クダ</t>
    </rPh>
    <phoneticPr fontId="6"/>
  </si>
  <si>
    <r>
      <t xml:space="preserve">続きまして、公益社団法人　日本青年会議所
総務グループにご出向の皆様です。
ＪＣブランド確立会議にご出向の方をご紹介いたします。
ＪＣブランド確立会議に　副議長　としてご出向の
なかむら　しん君
以上、総務グループ　総勢１名を代表しまして、ＪＣブランド確立会議　に　副議長　としてご出向の、なかむら　しん君より一言お願いします。
</t>
    </r>
    <r>
      <rPr>
        <b/>
        <sz val="14"/>
        <color rgb="FFFF0000"/>
        <rFont val="ＭＳ ゴシック"/>
        <family val="3"/>
        <charset val="128"/>
      </rPr>
      <t>※一言頂く</t>
    </r>
    <r>
      <rPr>
        <sz val="14"/>
        <rFont val="ＭＳ ゴシック"/>
        <family val="3"/>
        <charset val="128"/>
      </rPr>
      <t xml:space="preserve">
なかむら　しん君　ありがとうございました。
出向者の皆様、ご降壇下さい。</t>
    </r>
    <rPh sb="0" eb="1">
      <t>ツヅ</t>
    </rPh>
    <rPh sb="6" eb="8">
      <t>コウエキ</t>
    </rPh>
    <rPh sb="8" eb="12">
      <t>シャダンホウジン</t>
    </rPh>
    <rPh sb="13" eb="15">
      <t>ニホン</t>
    </rPh>
    <rPh sb="15" eb="17">
      <t>セイネン</t>
    </rPh>
    <rPh sb="17" eb="20">
      <t>カイギショ</t>
    </rPh>
    <rPh sb="21" eb="23">
      <t>ソウム</t>
    </rPh>
    <rPh sb="29" eb="31">
      <t>シュッコウ</t>
    </rPh>
    <rPh sb="32" eb="34">
      <t>ミナサマ</t>
    </rPh>
    <rPh sb="45" eb="47">
      <t>カクリツ</t>
    </rPh>
    <rPh sb="47" eb="49">
      <t>カイギ</t>
    </rPh>
    <rPh sb="51" eb="53">
      <t>シュッコウ</t>
    </rPh>
    <rPh sb="54" eb="55">
      <t>カタ</t>
    </rPh>
    <rPh sb="57" eb="59">
      <t>ショウカイ</t>
    </rPh>
    <rPh sb="79" eb="82">
      <t>フクギチョウ</t>
    </rPh>
    <rPh sb="87" eb="89">
      <t>シュッコウ</t>
    </rPh>
    <rPh sb="98" eb="99">
      <t>クン</t>
    </rPh>
    <rPh sb="101" eb="103">
      <t>イジョウ</t>
    </rPh>
    <rPh sb="104" eb="106">
      <t>ソウム</t>
    </rPh>
    <rPh sb="111" eb="113">
      <t>ソウゼイ</t>
    </rPh>
    <rPh sb="114" eb="115">
      <t>メイ</t>
    </rPh>
    <rPh sb="116" eb="118">
      <t>ダイヒョウ</t>
    </rPh>
    <rPh sb="129" eb="131">
      <t>カクリツ</t>
    </rPh>
    <rPh sb="131" eb="133">
      <t>カイギ</t>
    </rPh>
    <rPh sb="136" eb="139">
      <t>フクギチョウ</t>
    </rPh>
    <rPh sb="144" eb="146">
      <t>シュッコウ</t>
    </rPh>
    <rPh sb="155" eb="156">
      <t>クン</t>
    </rPh>
    <rPh sb="158" eb="160">
      <t>ヒトコト</t>
    </rPh>
    <rPh sb="161" eb="162">
      <t>ネガ</t>
    </rPh>
    <rPh sb="170" eb="172">
      <t>ヒトコト</t>
    </rPh>
    <rPh sb="172" eb="173">
      <t>イタダ</t>
    </rPh>
    <rPh sb="183" eb="184">
      <t>クン</t>
    </rPh>
    <rPh sb="199" eb="202">
      <t>シュッコウシャ</t>
    </rPh>
    <rPh sb="203" eb="205">
      <t>ミナサマ</t>
    </rPh>
    <rPh sb="207" eb="209">
      <t>コウダン</t>
    </rPh>
    <rPh sb="209" eb="210">
      <t>クダ</t>
    </rPh>
    <phoneticPr fontId="6"/>
  </si>
  <si>
    <t>皆様、宴もたけなわではございますが、
ここで中締めに入らせて頂きたいと思います。皆様今一度ご自分のお席にお戻りいただくようお願い致します。</t>
    <phoneticPr fontId="6"/>
  </si>
  <si>
    <r>
      <t>中締めのご挨拶を</t>
    </r>
    <r>
      <rPr>
        <b/>
        <sz val="14"/>
        <color indexed="10"/>
        <rFont val="ＭＳ ゴシック"/>
        <family val="3"/>
        <charset val="128"/>
      </rPr>
      <t>Ⓟ</t>
    </r>
    <r>
      <rPr>
        <sz val="14"/>
        <rFont val="ＭＳ ゴシック"/>
        <family val="3"/>
        <charset val="128"/>
      </rPr>
      <t>、公益社団法人名古屋青年会議所２０２１年度（第７１年度）　幹事
やまなか　ちあき君より頂きたいと思います。
山中幹事ご登壇ください。</t>
    </r>
    <rPh sb="0" eb="1">
      <t>ナカ</t>
    </rPh>
    <rPh sb="1" eb="2">
      <t>ジ</t>
    </rPh>
    <rPh sb="5" eb="7">
      <t>アイサツ</t>
    </rPh>
    <rPh sb="38" eb="40">
      <t>カンジ</t>
    </rPh>
    <rPh sb="49" eb="50">
      <t>クン</t>
    </rPh>
    <rPh sb="52" eb="53">
      <t>イタダ</t>
    </rPh>
    <rPh sb="57" eb="58">
      <t>オモ</t>
    </rPh>
    <rPh sb="63" eb="65">
      <t>ヤマナカ</t>
    </rPh>
    <rPh sb="65" eb="67">
      <t>カンジ</t>
    </rPh>
    <rPh sb="68" eb="70">
      <t>トウダン</t>
    </rPh>
    <phoneticPr fontId="2"/>
  </si>
  <si>
    <t>中締めの挨拶
（※山中幹事）</t>
    <rPh sb="0" eb="1">
      <t>ナカ</t>
    </rPh>
    <rPh sb="1" eb="2">
      <t>シ</t>
    </rPh>
    <rPh sb="4" eb="6">
      <t>アイサツ</t>
    </rPh>
    <rPh sb="9" eb="11">
      <t>ヤマナカ</t>
    </rPh>
    <rPh sb="11" eb="13">
      <t>カンジ</t>
    </rPh>
    <phoneticPr fontId="4"/>
  </si>
  <si>
    <t>本来のナゴヤナイトでは、この後、京都は祇園の街に出て、委員会同士の結束を深めるべく懇親会が催されます。委員会のスタートを切る重大な行事である事は言うまでもありません。京都の街で何を楽しむのかは、委員会ごとのカラーですが・・・等と趣旨説明を行う</t>
    <rPh sb="0" eb="2">
      <t>ホンライ</t>
    </rPh>
    <rPh sb="14" eb="15">
      <t>ゴ</t>
    </rPh>
    <rPh sb="16" eb="18">
      <t>キョウト</t>
    </rPh>
    <rPh sb="19" eb="21">
      <t>ギオン</t>
    </rPh>
    <rPh sb="22" eb="23">
      <t>マチ</t>
    </rPh>
    <rPh sb="24" eb="25">
      <t>デ</t>
    </rPh>
    <rPh sb="27" eb="30">
      <t>イインカイ</t>
    </rPh>
    <rPh sb="30" eb="32">
      <t>ドウシ</t>
    </rPh>
    <rPh sb="33" eb="35">
      <t>ケッソク</t>
    </rPh>
    <rPh sb="36" eb="37">
      <t>フカ</t>
    </rPh>
    <rPh sb="41" eb="44">
      <t>コンシンカイ</t>
    </rPh>
    <rPh sb="45" eb="46">
      <t>モヨオ</t>
    </rPh>
    <rPh sb="51" eb="54">
      <t>イインカイ</t>
    </rPh>
    <rPh sb="60" eb="61">
      <t>キ</t>
    </rPh>
    <rPh sb="62" eb="64">
      <t>ジュウダイ</t>
    </rPh>
    <rPh sb="65" eb="67">
      <t>ギョウジ</t>
    </rPh>
    <rPh sb="70" eb="71">
      <t>コト</t>
    </rPh>
    <rPh sb="72" eb="73">
      <t>イ</t>
    </rPh>
    <rPh sb="83" eb="85">
      <t>キョウト</t>
    </rPh>
    <rPh sb="86" eb="87">
      <t>マチ</t>
    </rPh>
    <rPh sb="88" eb="89">
      <t>ナニ</t>
    </rPh>
    <rPh sb="90" eb="91">
      <t>タノ</t>
    </rPh>
    <rPh sb="97" eb="100">
      <t>イインカイ</t>
    </rPh>
    <rPh sb="112" eb="113">
      <t>ナド</t>
    </rPh>
    <rPh sb="114" eb="116">
      <t>シュシ</t>
    </rPh>
    <rPh sb="116" eb="118">
      <t>セツメイ</t>
    </rPh>
    <rPh sb="119" eb="120">
      <t>オコナ</t>
    </rPh>
    <phoneticPr fontId="2"/>
  </si>
  <si>
    <t>有難うございました。山中監事ご降壇ください。</t>
    <rPh sb="0" eb="2">
      <t>アリガト</t>
    </rPh>
    <rPh sb="10" eb="12">
      <t>ヤマナカ</t>
    </rPh>
    <rPh sb="12" eb="14">
      <t>カンジ</t>
    </rPh>
    <rPh sb="15" eb="17">
      <t>コウダン</t>
    </rPh>
    <phoneticPr fontId="2"/>
  </si>
  <si>
    <t>これを持ちまして、公益社団法人名古屋青年会議所２０２１年度（第７１年度）１１月委員会ウネリナイトを閉会いたします。　　　　　　　　　　　　　　　　　　　　　　　　　　　　　　</t>
    <rPh sb="3" eb="4">
      <t>モ</t>
    </rPh>
    <rPh sb="49" eb="51">
      <t>ヘイカイ</t>
    </rPh>
    <phoneticPr fontId="2"/>
  </si>
  <si>
    <t>※森委員長挨拶。</t>
    <rPh sb="1" eb="2">
      <t>モリ</t>
    </rPh>
    <rPh sb="2" eb="5">
      <t>イインチョウ</t>
    </rPh>
    <rPh sb="5" eb="7">
      <t>アイサツ</t>
    </rPh>
    <phoneticPr fontId="2"/>
  </si>
  <si>
    <t>※中西幹事乾杯挨拶。
京都会議とは・・・というものです。</t>
    <rPh sb="1" eb="3">
      <t>ナカニシ</t>
    </rPh>
    <rPh sb="3" eb="5">
      <t>カンジ</t>
    </rPh>
    <rPh sb="5" eb="7">
      <t>カンパイ</t>
    </rPh>
    <rPh sb="11" eb="13">
      <t>キョウト</t>
    </rPh>
    <rPh sb="13" eb="15">
      <t>カイギ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</si>
</sst>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s;@"/>
  </numFmts>
  <fonts count="41"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20"/>
      <name val="ＭＳ ゴシック"/>
      <family val="3"/>
      <charset val="128"/>
    </font>
    <font>
      <sz val="6"/>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sz val="14"/>
      <name val="ＭＳ ゴシック"/>
      <family val="3"/>
      <charset val="128"/>
    </font>
    <font>
      <b/>
      <sz val="14"/>
      <color indexed="10"/>
      <name val="ＭＳ ゴシック"/>
      <family val="3"/>
      <charset val="128"/>
    </font>
    <font>
      <sz val="14"/>
      <color indexed="10"/>
      <name val="ＭＳ ゴシック"/>
      <family val="3"/>
      <charset val="128"/>
    </font>
    <font>
      <b/>
      <sz val="12"/>
      <name val="ＭＳ ゴシック"/>
      <family val="3"/>
      <charset val="128"/>
    </font>
    <font>
      <sz val="6"/>
      <name val="ＭＳ Ｐゴシック"/>
      <family val="3"/>
      <charset val="128"/>
    </font>
    <font>
      <sz val="6"/>
      <name val="ＭＳ Ｐゴシック"/>
      <family val="3"/>
      <charset val="128"/>
    </font>
    <font>
      <b/>
      <sz val="12"/>
      <color indexed="8"/>
      <name val="ＭＳ ゴシック"/>
      <family val="3"/>
      <charset val="128"/>
    </font>
    <font>
      <sz val="14"/>
      <color indexed="8"/>
      <name val="ＭＳ ゴシック"/>
      <family val="3"/>
      <charset val="128"/>
    </font>
    <font>
      <b/>
      <sz val="12"/>
      <color indexed="10"/>
      <name val="ＭＳ ゴシック"/>
      <family val="3"/>
      <charset val="128"/>
    </font>
    <font>
      <b/>
      <u/>
      <sz val="12"/>
      <color indexed="8"/>
      <name val="ＭＳ 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indexed="8"/>
      <name val="ＭＳ Ｐゴシック"/>
      <family val="3"/>
      <charset val="128"/>
    </font>
    <font>
      <sz val="14"/>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4"/>
      <color rgb="FFFF0000"/>
      <name val="ＭＳ ゴシック"/>
      <family val="3"/>
      <charset val="128"/>
    </font>
    <font>
      <sz val="12"/>
      <color theme="1"/>
      <name val="ＭＳ ゴシック"/>
      <family val="3"/>
      <charset val="128"/>
    </font>
    <font>
      <sz val="12"/>
      <color rgb="FFFF0000"/>
      <name val="ＭＳ ゴシック"/>
      <family val="3"/>
      <charset val="128"/>
    </font>
    <font>
      <sz val="14"/>
      <color theme="1"/>
      <name val="ＭＳ ゴシック"/>
      <family val="3"/>
      <charset val="128"/>
    </font>
    <font>
      <b/>
      <sz val="12"/>
      <color theme="1"/>
      <name val="ＭＳ ゴシック"/>
      <family val="3"/>
      <charset val="128"/>
    </font>
    <font>
      <b/>
      <sz val="12"/>
      <color rgb="FFFF0000"/>
      <name val="ＭＳ ゴシック"/>
      <family val="3"/>
      <charset val="128"/>
    </font>
    <font>
      <sz val="14"/>
      <color rgb="FFFF0000"/>
      <name val="ＭＳ ゴシック"/>
      <family val="3"/>
      <charset val="128"/>
    </font>
    <font>
      <sz val="14"/>
      <color theme="1"/>
      <name val="ＭＳ Ｐゴシック"/>
      <family val="3"/>
      <charset val="128"/>
      <scheme val="minor"/>
    </font>
    <font>
      <b/>
      <sz val="20"/>
      <color theme="1"/>
      <name val="ＭＳ ゴシック"/>
      <family val="3"/>
      <charset val="128"/>
    </font>
    <font>
      <b/>
      <sz val="18"/>
      <color theme="1"/>
      <name val="ＭＳ ゴシック"/>
      <family val="3"/>
      <charset val="128"/>
    </font>
    <font>
      <b/>
      <sz val="26"/>
      <color theme="1"/>
      <name val="ＭＳ ゴシック"/>
      <family val="3"/>
      <charset val="128"/>
    </font>
    <font>
      <sz val="6"/>
      <name val="ＭＳ Ｐ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alignment vertical="center"/>
    </xf>
    <xf numFmtId="0" fontId="27" fillId="0" borderId="0">
      <alignment vertical="center"/>
    </xf>
    <xf numFmtId="0" fontId="1" fillId="0" borderId="0">
      <alignment vertical="center"/>
    </xf>
    <xf numFmtId="0" fontId="1" fillId="0" borderId="0"/>
  </cellStyleXfs>
  <cellXfs count="203">
    <xf numFmtId="0" fontId="0" fillId="0" borderId="0" xfId="0">
      <alignment vertical="center"/>
    </xf>
    <xf numFmtId="0" fontId="0" fillId="0" borderId="0" xfId="0" applyBorder="1">
      <alignment vertical="center"/>
    </xf>
    <xf numFmtId="0" fontId="1" fillId="0" borderId="0" xfId="0" applyFont="1" applyFill="1" applyAlignment="1">
      <alignment shrinkToFit="1"/>
    </xf>
    <xf numFmtId="0" fontId="1" fillId="0" borderId="0" xfId="0" applyFont="1" applyFill="1" applyAlignment="1">
      <alignment vertical="center" shrinkToFit="1"/>
    </xf>
    <xf numFmtId="0" fontId="11" fillId="2" borderId="1" xfId="2" applyFont="1" applyFill="1" applyBorder="1" applyAlignment="1">
      <alignment horizontal="center" vertical="center" wrapText="1"/>
    </xf>
    <xf numFmtId="20" fontId="12" fillId="0" borderId="1" xfId="2" applyNumberFormat="1" applyFont="1" applyFill="1" applyBorder="1" applyAlignment="1">
      <alignment horizontal="center" vertical="top" wrapText="1"/>
    </xf>
    <xf numFmtId="0" fontId="12" fillId="0" borderId="1" xfId="2" applyFont="1" applyFill="1" applyBorder="1" applyAlignment="1">
      <alignment vertical="top" wrapText="1"/>
    </xf>
    <xf numFmtId="20" fontId="12" fillId="3" borderId="1" xfId="2" applyNumberFormat="1" applyFont="1" applyFill="1" applyBorder="1" applyAlignment="1">
      <alignment horizontal="center" vertical="top" wrapText="1"/>
    </xf>
    <xf numFmtId="0" fontId="29" fillId="3" borderId="1" xfId="1" applyFont="1" applyFill="1" applyBorder="1" applyAlignment="1">
      <alignment vertical="top" wrapText="1"/>
    </xf>
    <xf numFmtId="0" fontId="12" fillId="3" borderId="1" xfId="1" applyFont="1" applyFill="1" applyBorder="1" applyAlignment="1">
      <alignment vertical="top" wrapText="1"/>
    </xf>
    <xf numFmtId="20" fontId="12" fillId="0" borderId="1" xfId="2" quotePrefix="1" applyNumberFormat="1" applyFont="1" applyFill="1" applyBorder="1" applyAlignment="1">
      <alignment horizontal="center" vertical="top" wrapText="1"/>
    </xf>
    <xf numFmtId="0" fontId="12" fillId="0" borderId="1" xfId="1" applyFont="1" applyFill="1" applyBorder="1" applyAlignment="1">
      <alignment vertical="top" wrapText="1"/>
    </xf>
    <xf numFmtId="0" fontId="12" fillId="0" borderId="1" xfId="2" applyFont="1" applyFill="1" applyBorder="1" applyAlignment="1">
      <alignment horizontal="left" vertical="top" wrapText="1"/>
    </xf>
    <xf numFmtId="0" fontId="10" fillId="0" borderId="1"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0" fillId="0" borderId="0" xfId="0" applyFill="1">
      <alignment vertical="center"/>
    </xf>
    <xf numFmtId="0" fontId="31" fillId="0" borderId="1" xfId="0" applyFont="1" applyFill="1" applyBorder="1" applyAlignment="1">
      <alignment horizontal="center" vertical="center" shrinkToFit="1"/>
    </xf>
    <xf numFmtId="0" fontId="28" fillId="0" borderId="0" xfId="0" applyFont="1" applyFill="1" applyAlignment="1">
      <alignment horizontal="center" vertical="center"/>
    </xf>
    <xf numFmtId="0" fontId="32" fillId="0" borderId="1" xfId="0" applyFont="1" applyBorder="1" applyAlignment="1">
      <alignment vertical="top" shrinkToFit="1"/>
    </xf>
    <xf numFmtId="0" fontId="32" fillId="0" borderId="1" xfId="1" applyFont="1" applyFill="1" applyBorder="1" applyAlignment="1">
      <alignment vertical="top" wrapText="1"/>
    </xf>
    <xf numFmtId="0" fontId="32" fillId="0" borderId="1" xfId="2" applyFont="1" applyFill="1" applyBorder="1" applyAlignment="1">
      <alignment horizontal="left" vertical="top" wrapText="1"/>
    </xf>
    <xf numFmtId="176" fontId="1" fillId="0" borderId="0" xfId="0" applyNumberFormat="1" applyFont="1" applyFill="1" applyAlignment="1">
      <alignment vertical="center" shrinkToFit="1"/>
    </xf>
    <xf numFmtId="176" fontId="1" fillId="0" borderId="0" xfId="0" applyNumberFormat="1" applyFont="1" applyFill="1" applyAlignment="1">
      <alignment shrinkToFit="1"/>
    </xf>
    <xf numFmtId="176" fontId="0" fillId="0" borderId="0" xfId="0" applyNumberFormat="1" applyFill="1">
      <alignment vertical="center"/>
    </xf>
    <xf numFmtId="0" fontId="33" fillId="4" borderId="1" xfId="0" applyFont="1" applyFill="1" applyBorder="1" applyAlignment="1">
      <alignment vertical="center"/>
    </xf>
    <xf numFmtId="0" fontId="34" fillId="4" borderId="1" xfId="0" applyFont="1" applyFill="1" applyBorder="1" applyAlignment="1">
      <alignment horizontal="center" vertical="center"/>
    </xf>
    <xf numFmtId="0" fontId="15" fillId="4" borderId="1" xfId="3" applyFont="1" applyFill="1" applyBorder="1" applyAlignment="1">
      <alignment horizontal="left" vertical="center" shrinkToFit="1"/>
    </xf>
    <xf numFmtId="0" fontId="15" fillId="4" borderId="1" xfId="0" applyFont="1" applyFill="1" applyBorder="1" applyAlignment="1">
      <alignment horizontal="center" vertical="center" shrinkToFit="1"/>
    </xf>
    <xf numFmtId="0" fontId="33" fillId="5" borderId="1" xfId="0" applyFont="1" applyFill="1" applyBorder="1" applyAlignment="1">
      <alignment horizontal="center" vertical="center" shrinkToFit="1"/>
    </xf>
    <xf numFmtId="0" fontId="33" fillId="5" borderId="1" xfId="0" applyFont="1" applyFill="1" applyBorder="1" applyAlignment="1">
      <alignment vertical="center" shrinkToFit="1"/>
    </xf>
    <xf numFmtId="0" fontId="15" fillId="5" borderId="1" xfId="3" applyFont="1" applyFill="1" applyBorder="1" applyAlignment="1">
      <alignment horizontal="center" vertical="center" shrinkToFit="1"/>
    </xf>
    <xf numFmtId="0" fontId="33" fillId="5" borderId="1" xfId="0" applyFont="1" applyFill="1" applyBorder="1" applyAlignment="1">
      <alignment vertical="center"/>
    </xf>
    <xf numFmtId="0" fontId="34" fillId="5" borderId="1" xfId="0" applyFont="1" applyFill="1" applyBorder="1" applyAlignment="1">
      <alignment horizontal="center" vertical="center"/>
    </xf>
    <xf numFmtId="0" fontId="15" fillId="5" borderId="1" xfId="3" applyFont="1" applyFill="1" applyBorder="1" applyAlignment="1">
      <alignment horizontal="left" vertical="center" shrinkToFit="1"/>
    </xf>
    <xf numFmtId="0" fontId="15" fillId="5" borderId="1" xfId="0" applyFont="1" applyFill="1" applyBorder="1" applyAlignment="1">
      <alignment horizontal="center" vertical="center" shrinkToFit="1"/>
    </xf>
    <xf numFmtId="0" fontId="33" fillId="6" borderId="1" xfId="0" applyFont="1" applyFill="1" applyBorder="1" applyAlignment="1">
      <alignment vertical="center"/>
    </xf>
    <xf numFmtId="0" fontId="34" fillId="6" borderId="1" xfId="0" applyFont="1" applyFill="1" applyBorder="1" applyAlignment="1">
      <alignment horizontal="center" vertical="center"/>
    </xf>
    <xf numFmtId="0" fontId="15" fillId="6" borderId="1" xfId="3" applyFont="1" applyFill="1" applyBorder="1" applyAlignment="1">
      <alignment horizontal="left" vertical="center" shrinkToFit="1"/>
    </xf>
    <xf numFmtId="0" fontId="15" fillId="6" borderId="1" xfId="0" applyFont="1" applyFill="1" applyBorder="1" applyAlignment="1">
      <alignment horizontal="center" vertical="center" shrinkToFit="1"/>
    </xf>
    <xf numFmtId="0" fontId="33" fillId="7" borderId="1" xfId="0" applyFont="1" applyFill="1" applyBorder="1" applyAlignment="1">
      <alignment vertical="center"/>
    </xf>
    <xf numFmtId="0" fontId="34" fillId="7" borderId="1" xfId="0" applyFont="1" applyFill="1" applyBorder="1" applyAlignment="1">
      <alignment horizontal="center" vertical="center"/>
    </xf>
    <xf numFmtId="0" fontId="15" fillId="7" borderId="1" xfId="3" applyFont="1" applyFill="1" applyBorder="1" applyAlignment="1">
      <alignment horizontal="left" vertical="center" shrinkToFit="1"/>
    </xf>
    <xf numFmtId="0" fontId="33" fillId="7" borderId="1" xfId="0" applyFont="1" applyFill="1" applyBorder="1" applyAlignment="1">
      <alignment vertical="center" shrinkToFit="1"/>
    </xf>
    <xf numFmtId="0" fontId="15" fillId="7" borderId="1" xfId="0" applyFont="1" applyFill="1" applyBorder="1" applyAlignment="1">
      <alignment horizontal="center" vertical="center" shrinkToFit="1"/>
    </xf>
    <xf numFmtId="0" fontId="15" fillId="4" borderId="1" xfId="0" applyFont="1" applyFill="1" applyBorder="1" applyAlignment="1">
      <alignment horizontal="center" vertical="center"/>
    </xf>
    <xf numFmtId="0" fontId="15" fillId="5" borderId="1" xfId="0" applyFont="1" applyFill="1" applyBorder="1" applyAlignment="1">
      <alignment horizontal="center" vertical="center"/>
    </xf>
    <xf numFmtId="0" fontId="15" fillId="6" borderId="1" xfId="0" applyFont="1" applyFill="1" applyBorder="1" applyAlignment="1">
      <alignment horizontal="center" vertical="center"/>
    </xf>
    <xf numFmtId="0" fontId="33" fillId="7" borderId="1" xfId="0" applyFont="1" applyFill="1" applyBorder="1" applyAlignment="1">
      <alignment horizontal="center" vertical="center"/>
    </xf>
    <xf numFmtId="0" fontId="15" fillId="5" borderId="1" xfId="0" applyFont="1" applyFill="1" applyBorder="1" applyAlignment="1">
      <alignment vertical="center" shrinkToFit="1"/>
    </xf>
    <xf numFmtId="0" fontId="15" fillId="6" borderId="1" xfId="0" applyFont="1" applyFill="1" applyBorder="1" applyAlignment="1">
      <alignment vertical="center" shrinkToFit="1"/>
    </xf>
    <xf numFmtId="20" fontId="12" fillId="2" borderId="1" xfId="2" quotePrefix="1" applyNumberFormat="1" applyFont="1" applyFill="1" applyBorder="1" applyAlignment="1">
      <alignment horizontal="center" vertical="top" wrapText="1"/>
    </xf>
    <xf numFmtId="0" fontId="12" fillId="2" borderId="1" xfId="2" applyFont="1" applyFill="1" applyBorder="1" applyAlignment="1">
      <alignment vertical="top" wrapText="1"/>
    </xf>
    <xf numFmtId="0" fontId="12" fillId="2" borderId="1" xfId="1" applyFont="1" applyFill="1" applyBorder="1" applyAlignment="1">
      <alignment vertical="top" wrapText="1"/>
    </xf>
    <xf numFmtId="20" fontId="12" fillId="2" borderId="1" xfId="2" applyNumberFormat="1" applyFont="1" applyFill="1" applyBorder="1" applyAlignment="1">
      <alignment horizontal="center" vertical="top" wrapText="1"/>
    </xf>
    <xf numFmtId="0" fontId="32" fillId="2" borderId="1" xfId="2" applyFont="1" applyFill="1" applyBorder="1" applyAlignment="1">
      <alignment vertical="top" wrapText="1"/>
    </xf>
    <xf numFmtId="0" fontId="32" fillId="2" borderId="1" xfId="1" applyFont="1" applyFill="1" applyBorder="1" applyAlignment="1">
      <alignment vertical="top" wrapText="1"/>
    </xf>
    <xf numFmtId="0" fontId="12" fillId="2" borderId="1" xfId="2" applyFont="1" applyFill="1" applyBorder="1" applyAlignment="1">
      <alignment horizontal="left" vertical="top" wrapText="1"/>
    </xf>
    <xf numFmtId="0" fontId="33" fillId="6" borderId="3" xfId="0" applyFont="1" applyFill="1" applyBorder="1" applyAlignment="1">
      <alignment horizontal="center" vertical="center" shrinkToFit="1"/>
    </xf>
    <xf numFmtId="0" fontId="36" fillId="0" borderId="0" xfId="0" applyFont="1">
      <alignment vertical="center"/>
    </xf>
    <xf numFmtId="0" fontId="36" fillId="0" borderId="0" xfId="0" applyFont="1">
      <alignment vertical="center"/>
    </xf>
    <xf numFmtId="0" fontId="33" fillId="5" borderId="3" xfId="0" applyFont="1" applyFill="1" applyBorder="1" applyAlignment="1">
      <alignment horizontal="center" vertical="center" shrinkToFit="1"/>
    </xf>
    <xf numFmtId="0" fontId="38" fillId="0" borderId="5" xfId="0" applyFont="1" applyFill="1" applyBorder="1" applyAlignment="1">
      <alignment vertical="center"/>
    </xf>
    <xf numFmtId="0" fontId="33" fillId="6" borderId="3" xfId="0" applyFont="1" applyFill="1" applyBorder="1" applyAlignment="1">
      <alignment horizontal="center" vertical="center" shrinkToFit="1"/>
    </xf>
    <xf numFmtId="0" fontId="33" fillId="7" borderId="3" xfId="0" applyFont="1" applyFill="1" applyBorder="1" applyAlignment="1">
      <alignment horizontal="center" vertical="center" shrinkToFit="1"/>
    </xf>
    <xf numFmtId="0" fontId="33" fillId="4" borderId="3" xfId="0" applyFont="1" applyFill="1" applyBorder="1" applyAlignment="1">
      <alignment horizontal="center" vertical="center" shrinkToFit="1"/>
    </xf>
    <xf numFmtId="0" fontId="38" fillId="0" borderId="5" xfId="0" applyFont="1" applyFill="1" applyBorder="1" applyAlignment="1">
      <alignment vertical="center"/>
    </xf>
    <xf numFmtId="0" fontId="10" fillId="0" borderId="1" xfId="0" applyFont="1" applyFill="1" applyBorder="1" applyAlignment="1">
      <alignment horizontal="center" vertical="center" shrinkToFit="1"/>
    </xf>
    <xf numFmtId="0" fontId="15" fillId="4" borderId="1" xfId="0" applyFont="1" applyFill="1" applyBorder="1" applyAlignment="1">
      <alignment vertical="center" shrinkToFit="1"/>
    </xf>
    <xf numFmtId="0" fontId="33" fillId="7" borderId="2" xfId="0" applyFont="1" applyFill="1" applyBorder="1" applyAlignment="1">
      <alignment horizontal="left" vertical="center" wrapText="1"/>
    </xf>
    <xf numFmtId="0" fontId="33" fillId="7" borderId="4" xfId="0" applyFont="1" applyFill="1" applyBorder="1" applyAlignment="1">
      <alignment horizontal="left" vertical="center" wrapText="1"/>
    </xf>
    <xf numFmtId="0" fontId="33" fillId="7" borderId="3" xfId="0" applyFont="1" applyFill="1" applyBorder="1" applyAlignment="1">
      <alignment horizontal="left" vertical="center" wrapText="1"/>
    </xf>
    <xf numFmtId="0" fontId="33" fillId="7" borderId="2" xfId="0" applyFont="1" applyFill="1" applyBorder="1" applyAlignment="1">
      <alignment horizontal="center" vertical="center" shrinkToFit="1"/>
    </xf>
    <xf numFmtId="0" fontId="33" fillId="4" borderId="1" xfId="0" applyFont="1" applyFill="1" applyBorder="1" applyAlignment="1">
      <alignment horizontal="center" vertical="center"/>
    </xf>
    <xf numFmtId="0" fontId="33" fillId="4" borderId="3" xfId="0" applyFont="1" applyFill="1" applyBorder="1" applyAlignment="1">
      <alignment horizontal="center" vertical="center" shrinkToFit="1"/>
    </xf>
    <xf numFmtId="0" fontId="33" fillId="4" borderId="1" xfId="0" applyFont="1" applyFill="1" applyBorder="1" applyAlignment="1">
      <alignment vertical="center" shrinkToFit="1"/>
    </xf>
    <xf numFmtId="0" fontId="33" fillId="10" borderId="1" xfId="0" applyFont="1" applyFill="1" applyBorder="1" applyAlignment="1">
      <alignment horizontal="center" vertical="center"/>
    </xf>
    <xf numFmtId="0" fontId="33" fillId="10" borderId="2" xfId="0" applyFont="1" applyFill="1" applyBorder="1" applyAlignment="1">
      <alignment horizontal="center" vertical="center" shrinkToFit="1"/>
    </xf>
    <xf numFmtId="0" fontId="33" fillId="10" borderId="3" xfId="0" applyFont="1" applyFill="1" applyBorder="1" applyAlignment="1">
      <alignment horizontal="center" vertical="center" shrinkToFit="1"/>
    </xf>
    <xf numFmtId="0" fontId="33" fillId="10" borderId="1" xfId="0" applyFont="1" applyFill="1" applyBorder="1" applyAlignment="1">
      <alignment vertical="center"/>
    </xf>
    <xf numFmtId="0" fontId="34" fillId="10" borderId="1" xfId="0" applyFont="1" applyFill="1" applyBorder="1" applyAlignment="1">
      <alignment horizontal="center" vertical="center"/>
    </xf>
    <xf numFmtId="0" fontId="15" fillId="10" borderId="1" xfId="3" applyFont="1" applyFill="1" applyBorder="1" applyAlignment="1">
      <alignment horizontal="left" vertical="center" shrinkToFit="1"/>
    </xf>
    <xf numFmtId="0" fontId="33" fillId="10" borderId="1" xfId="0" applyFont="1" applyFill="1" applyBorder="1" applyAlignment="1">
      <alignment vertical="center" shrinkToFit="1"/>
    </xf>
    <xf numFmtId="0" fontId="15" fillId="10" borderId="1" xfId="0" applyFont="1" applyFill="1" applyBorder="1" applyAlignment="1">
      <alignment horizontal="center" vertical="center" shrinkToFit="1"/>
    </xf>
    <xf numFmtId="0" fontId="33" fillId="6" borderId="1" xfId="0" applyFont="1" applyFill="1" applyBorder="1" applyAlignment="1">
      <alignment vertical="center" shrinkToFit="1"/>
    </xf>
    <xf numFmtId="0" fontId="33" fillId="6" borderId="2" xfId="0" applyFont="1" applyFill="1" applyBorder="1" applyAlignment="1">
      <alignment horizontal="center" vertical="center"/>
    </xf>
    <xf numFmtId="0" fontId="33" fillId="6" borderId="3" xfId="0" applyFont="1" applyFill="1" applyBorder="1" applyAlignment="1">
      <alignment horizontal="center" vertical="center"/>
    </xf>
    <xf numFmtId="0" fontId="15" fillId="10" borderId="1" xfId="0" applyFont="1" applyFill="1" applyBorder="1" applyAlignment="1">
      <alignment horizontal="center" vertical="center"/>
    </xf>
    <xf numFmtId="0" fontId="33" fillId="10" borderId="2" xfId="0" applyFont="1" applyFill="1" applyBorder="1" applyAlignment="1">
      <alignment horizontal="center" vertical="center"/>
    </xf>
    <xf numFmtId="0" fontId="33" fillId="10" borderId="3" xfId="0" applyFont="1" applyFill="1" applyBorder="1" applyAlignment="1">
      <alignment horizontal="center" vertical="center"/>
    </xf>
    <xf numFmtId="0" fontId="33" fillId="4" borderId="1" xfId="0" applyFont="1" applyFill="1" applyBorder="1" applyAlignment="1">
      <alignment vertical="center" wrapText="1" shrinkToFit="1"/>
    </xf>
    <xf numFmtId="0" fontId="33" fillId="6" borderId="1" xfId="0" applyFont="1" applyFill="1" applyBorder="1" applyAlignment="1">
      <alignment horizontal="center" vertical="center" shrinkToFit="1"/>
    </xf>
    <xf numFmtId="20" fontId="7" fillId="0" borderId="0" xfId="2" applyNumberFormat="1" applyFont="1" applyFill="1" applyBorder="1" applyAlignment="1">
      <alignment horizontal="center" vertical="center" wrapText="1"/>
    </xf>
    <xf numFmtId="0" fontId="37" fillId="0" borderId="0" xfId="0" applyFont="1" applyBorder="1" applyAlignment="1">
      <alignment vertical="center" wrapText="1"/>
    </xf>
    <xf numFmtId="0" fontId="15" fillId="5" borderId="2" xfId="0" applyFont="1" applyFill="1" applyBorder="1" applyAlignment="1">
      <alignment horizontal="left" vertical="center"/>
    </xf>
    <xf numFmtId="0" fontId="15" fillId="5" borderId="4" xfId="0" applyFont="1" applyFill="1" applyBorder="1" applyAlignment="1">
      <alignment horizontal="left" vertical="center"/>
    </xf>
    <xf numFmtId="0" fontId="15" fillId="5" borderId="3" xfId="0" applyFont="1" applyFill="1" applyBorder="1" applyAlignment="1">
      <alignment horizontal="left" vertical="center"/>
    </xf>
    <xf numFmtId="0" fontId="38" fillId="0" borderId="5" xfId="0" applyFont="1" applyFill="1" applyBorder="1" applyAlignment="1">
      <alignment vertical="center"/>
    </xf>
    <xf numFmtId="0" fontId="39" fillId="0" borderId="5" xfId="0" applyFont="1" applyFill="1" applyBorder="1" applyAlignment="1">
      <alignment horizontal="left" vertical="center"/>
    </xf>
    <xf numFmtId="0" fontId="21" fillId="0" borderId="2" xfId="0" applyFont="1" applyFill="1" applyBorder="1" applyAlignment="1">
      <alignment horizontal="left" vertical="center" shrinkToFit="1"/>
    </xf>
    <xf numFmtId="0" fontId="31" fillId="0" borderId="3" xfId="0" applyFont="1" applyFill="1" applyBorder="1" applyAlignment="1">
      <alignment horizontal="lef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33" fillId="5" borderId="2" xfId="0" applyFont="1" applyFill="1" applyBorder="1" applyAlignment="1">
      <alignment horizontal="left" vertical="center" wrapText="1"/>
    </xf>
    <xf numFmtId="0" fontId="33" fillId="5" borderId="4" xfId="0" applyFont="1" applyFill="1" applyBorder="1" applyAlignment="1">
      <alignment horizontal="left" vertical="center" wrapText="1"/>
    </xf>
    <xf numFmtId="0" fontId="33" fillId="5" borderId="3"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4"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33" fillId="4" borderId="2" xfId="0" applyFont="1" applyFill="1" applyBorder="1" applyAlignment="1">
      <alignment horizontal="left" vertical="center" wrapText="1"/>
    </xf>
    <xf numFmtId="0" fontId="33" fillId="4" borderId="2" xfId="0" applyFont="1" applyFill="1" applyBorder="1" applyAlignment="1">
      <alignment horizontal="left" vertical="center"/>
    </xf>
    <xf numFmtId="0" fontId="33" fillId="4" borderId="4" xfId="0" applyFont="1" applyFill="1" applyBorder="1" applyAlignment="1">
      <alignment horizontal="left" vertical="center"/>
    </xf>
    <xf numFmtId="0" fontId="33" fillId="4" borderId="3" xfId="0" applyFont="1" applyFill="1" applyBorder="1" applyAlignment="1">
      <alignment horizontal="left" vertical="center"/>
    </xf>
    <xf numFmtId="0" fontId="15" fillId="5" borderId="2" xfId="0" applyFont="1" applyFill="1" applyBorder="1" applyAlignment="1">
      <alignment vertical="center"/>
    </xf>
    <xf numFmtId="0" fontId="15" fillId="5" borderId="4" xfId="0" applyFont="1" applyFill="1" applyBorder="1" applyAlignment="1">
      <alignment vertical="center"/>
    </xf>
    <xf numFmtId="0" fontId="15" fillId="5" borderId="3" xfId="0" applyFont="1" applyFill="1" applyBorder="1" applyAlignment="1">
      <alignment vertical="center"/>
    </xf>
    <xf numFmtId="0" fontId="15" fillId="7" borderId="2" xfId="0" applyFont="1" applyFill="1" applyBorder="1" applyAlignment="1">
      <alignment vertical="center"/>
    </xf>
    <xf numFmtId="0" fontId="15" fillId="7" borderId="4" xfId="0" applyFont="1" applyFill="1" applyBorder="1" applyAlignment="1">
      <alignment vertical="center"/>
    </xf>
    <xf numFmtId="0" fontId="15" fillId="7" borderId="3" xfId="0" applyFont="1" applyFill="1" applyBorder="1" applyAlignment="1">
      <alignment vertical="center"/>
    </xf>
    <xf numFmtId="0" fontId="33" fillId="7" borderId="2" xfId="0" applyFont="1" applyFill="1" applyBorder="1" applyAlignment="1">
      <alignment horizontal="left" vertical="center" wrapText="1"/>
    </xf>
    <xf numFmtId="0" fontId="33" fillId="7" borderId="4" xfId="0" applyFont="1" applyFill="1" applyBorder="1" applyAlignment="1">
      <alignment horizontal="left" vertical="center" wrapText="1"/>
    </xf>
    <xf numFmtId="0" fontId="33" fillId="7" borderId="3" xfId="0" applyFont="1" applyFill="1" applyBorder="1" applyAlignment="1">
      <alignment horizontal="left" vertical="center" wrapText="1"/>
    </xf>
    <xf numFmtId="0" fontId="34" fillId="2" borderId="2"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3" fillId="9" borderId="2" xfId="0" applyFont="1" applyFill="1" applyBorder="1" applyAlignment="1">
      <alignment horizontal="left" vertical="center"/>
    </xf>
    <xf numFmtId="0" fontId="33" fillId="9" borderId="4" xfId="0" applyFont="1" applyFill="1" applyBorder="1" applyAlignment="1">
      <alignment horizontal="left" vertical="center"/>
    </xf>
    <xf numFmtId="0" fontId="33" fillId="9" borderId="3" xfId="0" applyFont="1" applyFill="1" applyBorder="1" applyAlignment="1">
      <alignment horizontal="left" vertical="center"/>
    </xf>
    <xf numFmtId="0" fontId="33" fillId="2" borderId="2" xfId="0" applyFont="1" applyFill="1" applyBorder="1" applyAlignment="1">
      <alignment horizontal="left" vertical="center"/>
    </xf>
    <xf numFmtId="0" fontId="33" fillId="2" borderId="4" xfId="0" applyFont="1" applyFill="1" applyBorder="1" applyAlignment="1">
      <alignment horizontal="left" vertical="center"/>
    </xf>
    <xf numFmtId="0" fontId="33" fillId="2" borderId="3" xfId="0" applyFont="1" applyFill="1" applyBorder="1" applyAlignment="1">
      <alignment horizontal="left" vertical="center"/>
    </xf>
    <xf numFmtId="0" fontId="15" fillId="9" borderId="2" xfId="0" applyFont="1" applyFill="1" applyBorder="1" applyAlignment="1">
      <alignment horizontal="left" vertical="center" wrapText="1"/>
    </xf>
    <xf numFmtId="0" fontId="15" fillId="9" borderId="4" xfId="0" applyFont="1" applyFill="1" applyBorder="1" applyAlignment="1">
      <alignment horizontal="left" vertical="center" wrapText="1"/>
    </xf>
    <xf numFmtId="0" fontId="15" fillId="9" borderId="3"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31" fillId="0" borderId="2" xfId="0" applyFont="1" applyFill="1" applyBorder="1" applyAlignment="1">
      <alignment horizontal="left" vertical="center" shrinkToFit="1"/>
    </xf>
    <xf numFmtId="0" fontId="33" fillId="5" borderId="1" xfId="0" applyFont="1" applyFill="1" applyBorder="1" applyAlignment="1">
      <alignment horizontal="left" vertical="center" wrapText="1"/>
    </xf>
    <xf numFmtId="0" fontId="15" fillId="6" borderId="2" xfId="0" applyFont="1" applyFill="1" applyBorder="1" applyAlignment="1">
      <alignment horizontal="left" vertical="center"/>
    </xf>
    <xf numFmtId="0" fontId="15" fillId="6" borderId="4" xfId="0" applyFont="1" applyFill="1" applyBorder="1" applyAlignment="1">
      <alignment horizontal="left" vertical="center"/>
    </xf>
    <xf numFmtId="0" fontId="15" fillId="6" borderId="3" xfId="0" applyFont="1" applyFill="1" applyBorder="1" applyAlignment="1">
      <alignment horizontal="left" vertical="center"/>
    </xf>
    <xf numFmtId="0" fontId="33" fillId="5" borderId="2" xfId="0" applyFont="1" applyFill="1" applyBorder="1" applyAlignment="1">
      <alignment horizontal="left" vertical="center" shrinkToFit="1"/>
    </xf>
    <xf numFmtId="0" fontId="33" fillId="5" borderId="4" xfId="0" applyFont="1" applyFill="1" applyBorder="1" applyAlignment="1">
      <alignment horizontal="left" vertical="center" shrinkToFit="1"/>
    </xf>
    <xf numFmtId="0" fontId="33" fillId="5" borderId="3" xfId="0" applyFont="1" applyFill="1" applyBorder="1" applyAlignment="1">
      <alignment horizontal="left" vertical="center" shrinkToFit="1"/>
    </xf>
    <xf numFmtId="0" fontId="15" fillId="4" borderId="2" xfId="0" applyFont="1" applyFill="1" applyBorder="1" applyAlignment="1">
      <alignment horizontal="left" vertical="center"/>
    </xf>
    <xf numFmtId="0" fontId="15" fillId="4" borderId="4" xfId="0" applyFont="1" applyFill="1" applyBorder="1" applyAlignment="1">
      <alignment horizontal="left" vertical="center"/>
    </xf>
    <xf numFmtId="0" fontId="15" fillId="4" borderId="3" xfId="0" applyFont="1" applyFill="1" applyBorder="1" applyAlignment="1">
      <alignment horizontal="left" vertical="center"/>
    </xf>
    <xf numFmtId="0" fontId="15" fillId="6" borderId="2"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33" fillId="6" borderId="2" xfId="0" applyFont="1" applyFill="1" applyBorder="1" applyAlignment="1">
      <alignment horizontal="left" vertical="center"/>
    </xf>
    <xf numFmtId="0" fontId="33" fillId="6" borderId="4" xfId="0" applyFont="1" applyFill="1" applyBorder="1" applyAlignment="1">
      <alignment horizontal="left" vertical="center"/>
    </xf>
    <xf numFmtId="0" fontId="33" fillId="6" borderId="3" xfId="0" applyFont="1" applyFill="1" applyBorder="1" applyAlignment="1">
      <alignment horizontal="left" vertical="center"/>
    </xf>
    <xf numFmtId="0" fontId="33" fillId="2" borderId="2" xfId="0" applyFont="1" applyFill="1" applyBorder="1" applyAlignment="1">
      <alignment horizontal="left" vertical="center" wrapText="1"/>
    </xf>
    <xf numFmtId="0" fontId="33" fillId="10" borderId="2" xfId="0" applyFont="1" applyFill="1" applyBorder="1" applyAlignment="1">
      <alignment horizontal="left" vertical="center" wrapText="1"/>
    </xf>
    <xf numFmtId="0" fontId="33" fillId="10" borderId="4" xfId="0" applyFont="1" applyFill="1" applyBorder="1" applyAlignment="1">
      <alignment horizontal="left" vertical="center" wrapText="1"/>
    </xf>
    <xf numFmtId="0" fontId="33" fillId="10" borderId="3" xfId="0" applyFont="1" applyFill="1" applyBorder="1" applyAlignment="1">
      <alignment horizontal="left" vertical="center" wrapText="1"/>
    </xf>
    <xf numFmtId="0" fontId="33" fillId="10" borderId="2" xfId="0" applyFont="1" applyFill="1" applyBorder="1" applyAlignment="1">
      <alignment horizontal="center" vertical="center" shrinkToFit="1"/>
    </xf>
    <xf numFmtId="0" fontId="33" fillId="10" borderId="3" xfId="0" applyFont="1" applyFill="1" applyBorder="1" applyAlignment="1">
      <alignment horizontal="center" vertical="center" shrinkToFit="1"/>
    </xf>
    <xf numFmtId="0" fontId="33" fillId="10" borderId="2" xfId="0" applyFont="1" applyFill="1" applyBorder="1" applyAlignment="1">
      <alignment horizontal="left" vertical="center"/>
    </xf>
    <xf numFmtId="0" fontId="33" fillId="10" borderId="4" xfId="0" applyFont="1" applyFill="1" applyBorder="1" applyAlignment="1">
      <alignment horizontal="left" vertical="center"/>
    </xf>
    <xf numFmtId="0" fontId="33" fillId="10" borderId="3" xfId="0" applyFont="1" applyFill="1" applyBorder="1" applyAlignment="1">
      <alignment horizontal="left" vertical="center"/>
    </xf>
    <xf numFmtId="0" fontId="33" fillId="7" borderId="2" xfId="0" applyFont="1" applyFill="1" applyBorder="1" applyAlignment="1">
      <alignment horizontal="center" vertical="center" shrinkToFit="1"/>
    </xf>
    <xf numFmtId="0" fontId="33" fillId="7" borderId="3" xfId="0" applyFont="1" applyFill="1" applyBorder="1" applyAlignment="1">
      <alignment horizontal="center" vertical="center" shrinkToFit="1"/>
    </xf>
    <xf numFmtId="0" fontId="34" fillId="0" borderId="2" xfId="0" applyFont="1" applyFill="1" applyBorder="1" applyAlignment="1">
      <alignment horizontal="left" vertical="center" shrinkToFit="1"/>
    </xf>
    <xf numFmtId="0" fontId="34" fillId="0" borderId="4" xfId="0" applyFont="1" applyFill="1" applyBorder="1" applyAlignment="1">
      <alignment horizontal="left" vertical="center" shrinkToFit="1"/>
    </xf>
    <xf numFmtId="0" fontId="34" fillId="0" borderId="3" xfId="0" applyFont="1" applyFill="1" applyBorder="1" applyAlignment="1">
      <alignment horizontal="left" vertical="center" shrinkToFit="1"/>
    </xf>
    <xf numFmtId="0" fontId="33" fillId="7" borderId="1" xfId="0" applyFont="1" applyFill="1" applyBorder="1" applyAlignment="1">
      <alignment horizontal="left" vertical="center" wrapText="1"/>
    </xf>
    <xf numFmtId="0" fontId="33" fillId="7" borderId="2" xfId="0" applyFont="1" applyFill="1" applyBorder="1" applyAlignment="1">
      <alignment horizontal="left" vertical="center"/>
    </xf>
    <xf numFmtId="0" fontId="33" fillId="7" borderId="4" xfId="0" applyFont="1" applyFill="1" applyBorder="1" applyAlignment="1">
      <alignment horizontal="left" vertical="center"/>
    </xf>
    <xf numFmtId="0" fontId="33" fillId="7" borderId="3" xfId="0" applyFont="1" applyFill="1" applyBorder="1" applyAlignment="1">
      <alignment horizontal="left" vertical="center"/>
    </xf>
    <xf numFmtId="0" fontId="33" fillId="4" borderId="4"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33" fillId="4" borderId="2" xfId="0" applyFont="1" applyFill="1" applyBorder="1" applyAlignment="1">
      <alignment horizontal="center" vertical="center" shrinkToFit="1"/>
    </xf>
    <xf numFmtId="0" fontId="33" fillId="4" borderId="3" xfId="0" applyFont="1" applyFill="1" applyBorder="1" applyAlignment="1">
      <alignment horizontal="center" vertical="center" shrinkToFit="1"/>
    </xf>
    <xf numFmtId="0" fontId="33" fillId="5" borderId="2" xfId="0" applyFont="1" applyFill="1" applyBorder="1" applyAlignment="1">
      <alignment horizontal="center" vertical="center" wrapText="1" shrinkToFit="1"/>
    </xf>
    <xf numFmtId="0" fontId="33" fillId="5" borderId="3" xfId="0" applyFont="1" applyFill="1" applyBorder="1" applyAlignment="1">
      <alignment horizontal="center" vertical="center" shrinkToFit="1"/>
    </xf>
    <xf numFmtId="0" fontId="18" fillId="2" borderId="2" xfId="0" applyFont="1" applyFill="1" applyBorder="1" applyAlignment="1">
      <alignment horizontal="left" vertical="center" wrapText="1"/>
    </xf>
    <xf numFmtId="0" fontId="33" fillId="5" borderId="2" xfId="0" applyFont="1" applyFill="1" applyBorder="1" applyAlignment="1">
      <alignment horizontal="center" vertical="center" shrinkToFit="1"/>
    </xf>
    <xf numFmtId="0" fontId="31" fillId="0" borderId="4" xfId="0" applyFont="1" applyFill="1" applyBorder="1" applyAlignment="1">
      <alignment horizontal="left" vertical="center" shrinkToFit="1"/>
    </xf>
    <xf numFmtId="0" fontId="38" fillId="0" borderId="5" xfId="0" applyFont="1" applyFill="1" applyBorder="1" applyAlignment="1">
      <alignment horizontal="center" vertical="center" shrinkToFit="1"/>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6" borderId="2" xfId="0" applyFont="1" applyFill="1" applyBorder="1" applyAlignment="1">
      <alignment horizontal="center" vertical="center"/>
    </xf>
    <xf numFmtId="0" fontId="33" fillId="6" borderId="3" xfId="0" applyFont="1" applyFill="1" applyBorder="1" applyAlignment="1">
      <alignment horizontal="center" vertical="center"/>
    </xf>
    <xf numFmtId="0" fontId="15" fillId="10" borderId="2" xfId="0" applyFont="1" applyFill="1" applyBorder="1" applyAlignment="1">
      <alignment horizontal="left" vertical="center"/>
    </xf>
    <xf numFmtId="0" fontId="15" fillId="10" borderId="4" xfId="0" applyFont="1" applyFill="1" applyBorder="1" applyAlignment="1">
      <alignment horizontal="left" vertical="center"/>
    </xf>
    <xf numFmtId="0" fontId="15" fillId="10" borderId="3" xfId="0" applyFont="1" applyFill="1" applyBorder="1" applyAlignment="1">
      <alignment horizontal="left" vertical="center"/>
    </xf>
    <xf numFmtId="0" fontId="15" fillId="8" borderId="2"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15" fillId="8" borderId="3" xfId="0" applyFont="1" applyFill="1" applyBorder="1" applyAlignment="1">
      <alignment horizontal="left" vertical="center" wrapText="1"/>
    </xf>
    <xf numFmtId="0" fontId="33" fillId="6" borderId="2" xfId="0" applyFont="1" applyFill="1" applyBorder="1" applyAlignment="1">
      <alignment horizontal="left" vertical="center" wrapText="1"/>
    </xf>
    <xf numFmtId="0" fontId="33" fillId="6" borderId="4"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3" xfId="0" applyFont="1" applyFill="1" applyBorder="1" applyAlignment="1">
      <alignment horizontal="left" vertical="center" wrapText="1"/>
    </xf>
    <xf numFmtId="20" fontId="32" fillId="0" borderId="1" xfId="0" applyNumberFormat="1" applyFont="1" applyFill="1" applyBorder="1" applyAlignment="1">
      <alignment horizontal="center" vertical="top"/>
    </xf>
    <xf numFmtId="0" fontId="32" fillId="0" borderId="1" xfId="0" applyFont="1" applyFill="1" applyBorder="1" applyAlignment="1">
      <alignment vertical="center" shrinkToFit="1"/>
    </xf>
    <xf numFmtId="20" fontId="12" fillId="8" borderId="1" xfId="2" applyNumberFormat="1" applyFont="1" applyFill="1" applyBorder="1" applyAlignment="1">
      <alignment horizontal="center" vertical="top" wrapText="1"/>
    </xf>
    <xf numFmtId="0" fontId="12" fillId="8" borderId="1" xfId="2" applyFont="1" applyFill="1" applyBorder="1" applyAlignment="1">
      <alignment vertical="top" wrapText="1"/>
    </xf>
    <xf numFmtId="0" fontId="12" fillId="8" borderId="1" xfId="1" applyFont="1" applyFill="1" applyBorder="1" applyAlignment="1">
      <alignment vertical="top" wrapText="1"/>
    </xf>
  </cellXfs>
  <cellStyles count="4">
    <cellStyle name="標準" xfId="0" builtinId="0"/>
    <cellStyle name="標準 2" xfId="1" xr:uid="{00000000-0005-0000-0000-000001000000}"/>
    <cellStyle name="標準 2 2" xfId="2" xr:uid="{00000000-0005-0000-0000-000002000000}"/>
    <cellStyle name="標準_Sheet1_ナイト資料1月１０日"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1"/>
  <sheetViews>
    <sheetView tabSelected="1" view="pageBreakPreview" topLeftCell="A5" zoomScale="90" zoomScaleNormal="100" zoomScaleSheetLayoutView="90" workbookViewId="0">
      <selection activeCell="C11" sqref="C11"/>
    </sheetView>
  </sheetViews>
  <sheetFormatPr defaultRowHeight="13.5" x14ac:dyDescent="0.15"/>
  <cols>
    <col min="1" max="1" width="8.5" customWidth="1"/>
    <col min="2" max="2" width="18.125" customWidth="1"/>
    <col min="3" max="3" width="65.5" customWidth="1"/>
  </cols>
  <sheetData>
    <row r="1" spans="1:3" ht="28.15" customHeight="1" x14ac:dyDescent="0.15">
      <c r="A1" s="91" t="s">
        <v>308</v>
      </c>
      <c r="B1" s="92"/>
      <c r="C1" s="92"/>
    </row>
    <row r="2" spans="1:3" ht="25.15" customHeight="1" x14ac:dyDescent="0.15">
      <c r="A2" s="4" t="s">
        <v>0</v>
      </c>
      <c r="B2" s="4" t="s">
        <v>1</v>
      </c>
      <c r="C2" s="4" t="s">
        <v>6</v>
      </c>
    </row>
    <row r="3" spans="1:3" ht="92.25" customHeight="1" x14ac:dyDescent="0.15">
      <c r="A3" s="5">
        <v>0.78819444444444453</v>
      </c>
      <c r="B3" s="6" t="s">
        <v>7</v>
      </c>
      <c r="C3" s="6" t="s">
        <v>338</v>
      </c>
    </row>
    <row r="4" spans="1:3" ht="71.25" customHeight="1" x14ac:dyDescent="0.15">
      <c r="A4" s="7">
        <v>0.79166666666666663</v>
      </c>
      <c r="B4" s="8" t="s">
        <v>11</v>
      </c>
      <c r="C4" s="9" t="s">
        <v>19</v>
      </c>
    </row>
    <row r="5" spans="1:3" ht="40.15" customHeight="1" x14ac:dyDescent="0.15">
      <c r="A5" s="50">
        <v>0.79166666666666663</v>
      </c>
      <c r="B5" s="51" t="s">
        <v>8</v>
      </c>
      <c r="C5" s="52" t="s">
        <v>21</v>
      </c>
    </row>
    <row r="6" spans="1:3" ht="25.15" customHeight="1" x14ac:dyDescent="0.15">
      <c r="A6" s="53">
        <v>0.79166666666666663</v>
      </c>
      <c r="B6" s="51" t="s">
        <v>2</v>
      </c>
      <c r="C6" s="52" t="s">
        <v>59</v>
      </c>
    </row>
    <row r="7" spans="1:3" ht="40.15" customHeight="1" x14ac:dyDescent="0.15">
      <c r="A7" s="53">
        <v>0.79236111111111107</v>
      </c>
      <c r="B7" s="51" t="s">
        <v>317</v>
      </c>
      <c r="C7" s="52" t="s">
        <v>339</v>
      </c>
    </row>
    <row r="8" spans="1:3" ht="117" customHeight="1" x14ac:dyDescent="0.15">
      <c r="A8" s="10">
        <v>0.79513888888888884</v>
      </c>
      <c r="B8" s="6" t="s">
        <v>340</v>
      </c>
      <c r="C8" s="6" t="s">
        <v>341</v>
      </c>
    </row>
    <row r="9" spans="1:3" ht="25.15" customHeight="1" x14ac:dyDescent="0.15">
      <c r="A9" s="53"/>
      <c r="B9" s="51"/>
      <c r="C9" s="52" t="s">
        <v>360</v>
      </c>
    </row>
    <row r="10" spans="1:3" ht="36.4" customHeight="1" x14ac:dyDescent="0.15">
      <c r="A10" s="10"/>
      <c r="B10" s="6"/>
      <c r="C10" s="11" t="s">
        <v>342</v>
      </c>
    </row>
    <row r="11" spans="1:3" ht="127.5" customHeight="1" x14ac:dyDescent="0.15">
      <c r="A11" s="10">
        <v>0.79722222222222217</v>
      </c>
      <c r="B11" s="6" t="s">
        <v>3</v>
      </c>
      <c r="C11" s="19" t="s">
        <v>343</v>
      </c>
    </row>
    <row r="12" spans="1:3" ht="60" customHeight="1" x14ac:dyDescent="0.15">
      <c r="A12" s="53"/>
      <c r="B12" s="51"/>
      <c r="C12" s="54" t="s">
        <v>344</v>
      </c>
    </row>
    <row r="13" spans="1:3" ht="52.5" customHeight="1" x14ac:dyDescent="0.15">
      <c r="A13" s="53"/>
      <c r="B13" s="51"/>
      <c r="C13" s="55" t="s">
        <v>361</v>
      </c>
    </row>
    <row r="14" spans="1:3" ht="40.15" customHeight="1" x14ac:dyDescent="0.15">
      <c r="A14" s="10"/>
      <c r="B14" s="6"/>
      <c r="C14" s="19" t="s">
        <v>345</v>
      </c>
    </row>
    <row r="15" spans="1:3" ht="98.25" customHeight="1" x14ac:dyDescent="0.15">
      <c r="A15" s="5">
        <v>0.80069444444444438</v>
      </c>
      <c r="B15" s="12" t="s">
        <v>4</v>
      </c>
      <c r="C15" s="20" t="s">
        <v>346</v>
      </c>
    </row>
    <row r="16" spans="1:3" ht="116.25" customHeight="1" x14ac:dyDescent="0.15">
      <c r="A16" s="5">
        <v>0.80069444444444438</v>
      </c>
      <c r="B16" s="6"/>
      <c r="C16" s="6" t="s">
        <v>347</v>
      </c>
    </row>
    <row r="17" spans="1:3" ht="60" customHeight="1" x14ac:dyDescent="0.15">
      <c r="A17" s="5">
        <v>0.80138888888888893</v>
      </c>
      <c r="B17" s="12" t="s">
        <v>20</v>
      </c>
      <c r="C17" s="11" t="s">
        <v>57</v>
      </c>
    </row>
    <row r="18" spans="1:3" ht="162" customHeight="1" x14ac:dyDescent="0.15">
      <c r="A18" s="5">
        <v>0.80208333333333337</v>
      </c>
      <c r="B18" s="12" t="s">
        <v>20</v>
      </c>
      <c r="C18" s="11" t="s">
        <v>348</v>
      </c>
    </row>
    <row r="19" spans="1:3" ht="21.4" customHeight="1" x14ac:dyDescent="0.15">
      <c r="A19" s="53">
        <v>0.8027777777777777</v>
      </c>
      <c r="B19" s="56" t="s">
        <v>321</v>
      </c>
      <c r="C19" s="52" t="s">
        <v>322</v>
      </c>
    </row>
    <row r="20" spans="1:3" ht="80.25" customHeight="1" x14ac:dyDescent="0.15">
      <c r="A20" s="5">
        <v>0.80347222222222225</v>
      </c>
      <c r="B20" s="6" t="s">
        <v>9</v>
      </c>
      <c r="C20" s="6" t="s">
        <v>60</v>
      </c>
    </row>
    <row r="21" spans="1:3" ht="301.5" customHeight="1" x14ac:dyDescent="0.15">
      <c r="A21" s="198">
        <v>0.8041666666666667</v>
      </c>
      <c r="B21" s="199" t="s">
        <v>320</v>
      </c>
      <c r="C21" s="6" t="s">
        <v>349</v>
      </c>
    </row>
    <row r="22" spans="1:3" ht="409.5" customHeight="1" x14ac:dyDescent="0.15">
      <c r="A22" s="198">
        <v>0.80625000000000002</v>
      </c>
      <c r="B22" s="199" t="s">
        <v>318</v>
      </c>
      <c r="C22" s="6" t="s">
        <v>350</v>
      </c>
    </row>
    <row r="23" spans="1:3" ht="307.5" customHeight="1" x14ac:dyDescent="0.15">
      <c r="A23" s="5">
        <v>0.80833333333333324</v>
      </c>
      <c r="B23" s="199" t="s">
        <v>319</v>
      </c>
      <c r="C23" s="6" t="s">
        <v>351</v>
      </c>
    </row>
    <row r="24" spans="1:3" ht="409.5" customHeight="1" x14ac:dyDescent="0.15">
      <c r="A24" s="5">
        <v>0.80972222222222223</v>
      </c>
      <c r="B24" s="199" t="s">
        <v>58</v>
      </c>
      <c r="C24" s="6" t="s">
        <v>352</v>
      </c>
    </row>
    <row r="25" spans="1:3" ht="329.25" customHeight="1" x14ac:dyDescent="0.15">
      <c r="A25" s="5">
        <v>0.81111111111111101</v>
      </c>
      <c r="B25" s="199" t="s">
        <v>10</v>
      </c>
      <c r="C25" s="6" t="s">
        <v>353</v>
      </c>
    </row>
    <row r="26" spans="1:3" ht="74.25" customHeight="1" x14ac:dyDescent="0.15">
      <c r="A26" s="5">
        <v>0.8125</v>
      </c>
      <c r="B26" s="18" t="s">
        <v>20</v>
      </c>
      <c r="C26" s="20" t="s">
        <v>354</v>
      </c>
    </row>
    <row r="27" spans="1:3" ht="96" customHeight="1" x14ac:dyDescent="0.15">
      <c r="A27" s="5">
        <v>0.81319444444444444</v>
      </c>
      <c r="B27" s="6" t="s">
        <v>24</v>
      </c>
      <c r="C27" s="6" t="s">
        <v>355</v>
      </c>
    </row>
    <row r="28" spans="1:3" ht="94.5" customHeight="1" x14ac:dyDescent="0.15">
      <c r="A28" s="200">
        <v>0.81388888888888899</v>
      </c>
      <c r="B28" s="201" t="s">
        <v>356</v>
      </c>
      <c r="C28" s="202" t="s">
        <v>357</v>
      </c>
    </row>
    <row r="29" spans="1:3" ht="25.15" customHeight="1" x14ac:dyDescent="0.15">
      <c r="A29" s="5"/>
      <c r="B29" s="6"/>
      <c r="C29" s="6" t="s">
        <v>358</v>
      </c>
    </row>
    <row r="30" spans="1:3" ht="25.15" customHeight="1" x14ac:dyDescent="0.15">
      <c r="A30" s="53">
        <v>0.81597222222222221</v>
      </c>
      <c r="B30" s="51" t="s">
        <v>2</v>
      </c>
      <c r="C30" s="52" t="s">
        <v>32</v>
      </c>
    </row>
    <row r="31" spans="1:3" s="1" customFormat="1" ht="55.5" customHeight="1" x14ac:dyDescent="0.15">
      <c r="A31" s="5">
        <v>0.81666666666666676</v>
      </c>
      <c r="B31" s="6" t="s">
        <v>5</v>
      </c>
      <c r="C31" s="6" t="s">
        <v>359</v>
      </c>
    </row>
  </sheetData>
  <mergeCells count="1">
    <mergeCell ref="A1:C1"/>
  </mergeCells>
  <phoneticPr fontId="6"/>
  <printOptions horizontalCentered="1"/>
  <pageMargins left="0.23622047244094491" right="0.23622047244094491" top="0" bottom="0" header="0.31496062992125984" footer="0.31496062992125984"/>
  <pageSetup paperSize="9" fitToHeight="0" orientation="portrait" r:id="rId1"/>
  <rowBreaks count="1" manualBreakCount="1">
    <brk id="1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8"/>
  <sheetViews>
    <sheetView view="pageBreakPreview" topLeftCell="A7" zoomScaleNormal="100" zoomScaleSheetLayoutView="100" workbookViewId="0">
      <selection activeCell="G2" sqref="G2:H2"/>
    </sheetView>
  </sheetViews>
  <sheetFormatPr defaultColWidth="8.875" defaultRowHeight="13.5" x14ac:dyDescent="0.15"/>
  <cols>
    <col min="1" max="1" width="3.5" style="15" customWidth="1"/>
    <col min="2" max="2" width="27.5" style="15" customWidth="1"/>
    <col min="3" max="3" width="10.5" style="15" customWidth="1"/>
    <col min="4" max="4" width="3.5" style="15" customWidth="1"/>
    <col min="5" max="5" width="12.5" style="17" customWidth="1"/>
    <col min="6" max="6" width="12.5" style="15" customWidth="1"/>
    <col min="7" max="7" width="19.5" style="15" customWidth="1"/>
    <col min="8" max="8" width="3.5" style="15" customWidth="1"/>
    <col min="9" max="9" width="8.875" style="15" customWidth="1"/>
    <col min="10" max="11" width="8.875" style="23"/>
    <col min="12" max="16384" width="8.875" style="15"/>
  </cols>
  <sheetData>
    <row r="1" spans="1:11" s="2" customFormat="1" ht="30" customHeight="1" x14ac:dyDescent="0.15">
      <c r="A1" s="96" t="s">
        <v>92</v>
      </c>
      <c r="B1" s="96"/>
      <c r="C1" s="96"/>
      <c r="D1" s="96"/>
      <c r="E1" s="96"/>
      <c r="F1" s="96"/>
      <c r="G1" s="97" t="s">
        <v>323</v>
      </c>
      <c r="H1" s="97"/>
      <c r="I1" s="97"/>
      <c r="J1" s="22"/>
      <c r="K1" s="22"/>
    </row>
    <row r="2" spans="1:11" s="3" customFormat="1" ht="30" customHeight="1" x14ac:dyDescent="0.15">
      <c r="A2" s="98"/>
      <c r="B2" s="99"/>
      <c r="C2" s="14" t="s">
        <v>12</v>
      </c>
      <c r="D2" s="16"/>
      <c r="E2" s="14"/>
      <c r="F2" s="13" t="s">
        <v>13</v>
      </c>
      <c r="G2" s="100" t="s">
        <v>14</v>
      </c>
      <c r="H2" s="101"/>
      <c r="I2" s="21">
        <v>0</v>
      </c>
      <c r="J2" s="21"/>
    </row>
    <row r="3" spans="1:11" s="2" customFormat="1" ht="30" customHeight="1" x14ac:dyDescent="0.15">
      <c r="A3" s="102" t="s">
        <v>93</v>
      </c>
      <c r="B3" s="103"/>
      <c r="C3" s="103"/>
      <c r="D3" s="103"/>
      <c r="E3" s="103"/>
      <c r="F3" s="103"/>
      <c r="G3" s="103"/>
      <c r="H3" s="104"/>
      <c r="I3" s="21">
        <f t="shared" ref="I3:I15" si="0">I2+J3</f>
        <v>9.0001041666666666</v>
      </c>
      <c r="J3" s="21">
        <v>9.0001041666666666</v>
      </c>
    </row>
    <row r="4" spans="1:11" s="3" customFormat="1" ht="30" customHeight="1" x14ac:dyDescent="0.15">
      <c r="A4" s="93" t="s">
        <v>96</v>
      </c>
      <c r="B4" s="94"/>
      <c r="C4" s="94"/>
      <c r="D4" s="94"/>
      <c r="E4" s="94"/>
      <c r="F4" s="94"/>
      <c r="G4" s="94"/>
      <c r="H4" s="95"/>
      <c r="I4" s="21">
        <f t="shared" si="0"/>
        <v>9.0001851851851846</v>
      </c>
      <c r="J4" s="21">
        <v>8.1018518518518516E-5</v>
      </c>
    </row>
    <row r="5" spans="1:11" s="3" customFormat="1" ht="30" customHeight="1" x14ac:dyDescent="0.15">
      <c r="A5" s="45">
        <v>1</v>
      </c>
      <c r="B5" s="60" t="s">
        <v>97</v>
      </c>
      <c r="C5" s="31" t="s">
        <v>15</v>
      </c>
      <c r="D5" s="32" t="s">
        <v>25</v>
      </c>
      <c r="E5" s="33" t="s">
        <v>16</v>
      </c>
      <c r="F5" s="48" t="s">
        <v>94</v>
      </c>
      <c r="G5" s="48" t="s">
        <v>95</v>
      </c>
      <c r="H5" s="34" t="s">
        <v>17</v>
      </c>
      <c r="I5" s="21">
        <f t="shared" si="0"/>
        <v>9.0002777777777769</v>
      </c>
      <c r="J5" s="21">
        <v>9.2592592592592588E-5</v>
      </c>
    </row>
    <row r="6" spans="1:11" s="3" customFormat="1" ht="30" customHeight="1" x14ac:dyDescent="0.15">
      <c r="A6" s="115" t="s">
        <v>61</v>
      </c>
      <c r="B6" s="116"/>
      <c r="C6" s="116"/>
      <c r="D6" s="116"/>
      <c r="E6" s="116"/>
      <c r="F6" s="116"/>
      <c r="G6" s="116"/>
      <c r="H6" s="117"/>
      <c r="I6" s="21">
        <f t="shared" si="0"/>
        <v>9.0003356481481465</v>
      </c>
      <c r="J6" s="21">
        <v>5.7870370370370366E-5</v>
      </c>
    </row>
    <row r="7" spans="1:11" s="3" customFormat="1" ht="30" customHeight="1" x14ac:dyDescent="0.15">
      <c r="A7" s="121" t="s">
        <v>294</v>
      </c>
      <c r="B7" s="122"/>
      <c r="C7" s="122"/>
      <c r="D7" s="122"/>
      <c r="E7" s="122"/>
      <c r="F7" s="122"/>
      <c r="G7" s="122"/>
      <c r="H7" s="123"/>
      <c r="I7" s="21">
        <f t="shared" si="0"/>
        <v>9.0004282407407388</v>
      </c>
      <c r="J7" s="21">
        <v>9.2592592592592588E-5</v>
      </c>
    </row>
    <row r="8" spans="1:11" s="2" customFormat="1" ht="30" customHeight="1" x14ac:dyDescent="0.15">
      <c r="A8" s="47">
        <f>A5+1</f>
        <v>2</v>
      </c>
      <c r="B8" s="63" t="s">
        <v>98</v>
      </c>
      <c r="C8" s="39" t="s">
        <v>99</v>
      </c>
      <c r="D8" s="40" t="s">
        <v>25</v>
      </c>
      <c r="E8" s="41" t="s">
        <v>16</v>
      </c>
      <c r="F8" s="42" t="s">
        <v>100</v>
      </c>
      <c r="G8" s="42" t="s">
        <v>101</v>
      </c>
      <c r="H8" s="43" t="s">
        <v>17</v>
      </c>
      <c r="I8" s="21">
        <f t="shared" si="0"/>
        <v>9.0005208333333311</v>
      </c>
      <c r="J8" s="21">
        <v>9.2592592592592588E-5</v>
      </c>
    </row>
    <row r="9" spans="1:11" s="2" customFormat="1" ht="30" customHeight="1" x14ac:dyDescent="0.15">
      <c r="A9" s="47">
        <f>+A8+1</f>
        <v>3</v>
      </c>
      <c r="B9" s="63"/>
      <c r="C9" s="39" t="s">
        <v>22</v>
      </c>
      <c r="D9" s="40" t="s">
        <v>25</v>
      </c>
      <c r="E9" s="41" t="s">
        <v>16</v>
      </c>
      <c r="F9" s="42" t="s">
        <v>102</v>
      </c>
      <c r="G9" s="42" t="s">
        <v>103</v>
      </c>
      <c r="H9" s="43" t="s">
        <v>17</v>
      </c>
      <c r="I9" s="21">
        <f t="shared" si="0"/>
        <v>9.0005902777777749</v>
      </c>
      <c r="J9" s="21">
        <v>6.9444444444444444E-5</v>
      </c>
    </row>
    <row r="10" spans="1:11" s="2" customFormat="1" ht="30" customHeight="1" x14ac:dyDescent="0.15">
      <c r="A10" s="47">
        <f t="shared" ref="A10:A15" si="1">+A9+1</f>
        <v>4</v>
      </c>
      <c r="B10" s="63"/>
      <c r="C10" s="39" t="s">
        <v>22</v>
      </c>
      <c r="D10" s="40" t="s">
        <v>25</v>
      </c>
      <c r="E10" s="41" t="s">
        <v>16</v>
      </c>
      <c r="F10" s="42" t="s">
        <v>104</v>
      </c>
      <c r="G10" s="42" t="s">
        <v>105</v>
      </c>
      <c r="H10" s="43" t="s">
        <v>17</v>
      </c>
      <c r="I10" s="21">
        <f t="shared" si="0"/>
        <v>9.0006597222222187</v>
      </c>
      <c r="J10" s="21">
        <v>6.9444444444444444E-5</v>
      </c>
    </row>
    <row r="11" spans="1:11" s="2" customFormat="1" ht="30" customHeight="1" x14ac:dyDescent="0.15">
      <c r="A11" s="47">
        <f t="shared" si="1"/>
        <v>5</v>
      </c>
      <c r="B11" s="63"/>
      <c r="C11" s="39" t="s">
        <v>22</v>
      </c>
      <c r="D11" s="40" t="s">
        <v>25</v>
      </c>
      <c r="E11" s="41" t="s">
        <v>16</v>
      </c>
      <c r="F11" s="42" t="s">
        <v>106</v>
      </c>
      <c r="G11" s="42" t="s">
        <v>107</v>
      </c>
      <c r="H11" s="43" t="s">
        <v>17</v>
      </c>
      <c r="I11" s="21">
        <f t="shared" si="0"/>
        <v>9.0007291666666625</v>
      </c>
      <c r="J11" s="21">
        <v>6.9444444444444444E-5</v>
      </c>
    </row>
    <row r="12" spans="1:11" s="2" customFormat="1" ht="30" customHeight="1" x14ac:dyDescent="0.15">
      <c r="A12" s="47">
        <f t="shared" si="1"/>
        <v>6</v>
      </c>
      <c r="B12" s="63"/>
      <c r="C12" s="39" t="s">
        <v>22</v>
      </c>
      <c r="D12" s="40" t="s">
        <v>25</v>
      </c>
      <c r="E12" s="41" t="s">
        <v>16</v>
      </c>
      <c r="F12" s="42" t="s">
        <v>108</v>
      </c>
      <c r="G12" s="42" t="s">
        <v>109</v>
      </c>
      <c r="H12" s="43" t="s">
        <v>17</v>
      </c>
      <c r="I12" s="21">
        <f t="shared" si="0"/>
        <v>9.0007986111111062</v>
      </c>
      <c r="J12" s="21">
        <v>6.9444444444444444E-5</v>
      </c>
    </row>
    <row r="13" spans="1:11" s="2" customFormat="1" ht="30" customHeight="1" x14ac:dyDescent="0.15">
      <c r="A13" s="47">
        <f t="shared" si="1"/>
        <v>7</v>
      </c>
      <c r="B13" s="63"/>
      <c r="C13" s="39" t="s">
        <v>22</v>
      </c>
      <c r="D13" s="40" t="s">
        <v>25</v>
      </c>
      <c r="E13" s="41" t="s">
        <v>16</v>
      </c>
      <c r="F13" s="42" t="s">
        <v>110</v>
      </c>
      <c r="G13" s="42" t="s">
        <v>111</v>
      </c>
      <c r="H13" s="43" t="s">
        <v>17</v>
      </c>
      <c r="I13" s="21">
        <f t="shared" si="0"/>
        <v>9.00086805555555</v>
      </c>
      <c r="J13" s="21">
        <v>6.9444444444444444E-5</v>
      </c>
    </row>
    <row r="14" spans="1:11" s="2" customFormat="1" ht="30" customHeight="1" x14ac:dyDescent="0.15">
      <c r="A14" s="47">
        <f t="shared" si="1"/>
        <v>8</v>
      </c>
      <c r="B14" s="63"/>
      <c r="C14" s="39" t="s">
        <v>22</v>
      </c>
      <c r="D14" s="40" t="s">
        <v>25</v>
      </c>
      <c r="E14" s="41" t="s">
        <v>16</v>
      </c>
      <c r="F14" s="42" t="s">
        <v>112</v>
      </c>
      <c r="G14" s="42" t="s">
        <v>113</v>
      </c>
      <c r="H14" s="43" t="s">
        <v>17</v>
      </c>
      <c r="I14" s="21">
        <f t="shared" si="0"/>
        <v>9.0009374999999938</v>
      </c>
      <c r="J14" s="21">
        <v>6.9444444444444444E-5</v>
      </c>
    </row>
    <row r="15" spans="1:11" s="2" customFormat="1" ht="30" customHeight="1" x14ac:dyDescent="0.15">
      <c r="A15" s="47">
        <f t="shared" si="1"/>
        <v>9</v>
      </c>
      <c r="B15" s="63"/>
      <c r="C15" s="39" t="s">
        <v>22</v>
      </c>
      <c r="D15" s="40" t="s">
        <v>25</v>
      </c>
      <c r="E15" s="41" t="s">
        <v>16</v>
      </c>
      <c r="F15" s="42" t="s">
        <v>114</v>
      </c>
      <c r="G15" s="42" t="s">
        <v>115</v>
      </c>
      <c r="H15" s="43" t="s">
        <v>17</v>
      </c>
      <c r="I15" s="21">
        <f t="shared" si="0"/>
        <v>9.0010069444444376</v>
      </c>
      <c r="J15" s="21">
        <v>6.9444444444444444E-5</v>
      </c>
    </row>
    <row r="16" spans="1:11" s="3" customFormat="1" ht="30" customHeight="1" x14ac:dyDescent="0.15">
      <c r="A16" s="118" t="s">
        <v>116</v>
      </c>
      <c r="B16" s="119"/>
      <c r="C16" s="119"/>
      <c r="D16" s="119"/>
      <c r="E16" s="119"/>
      <c r="F16" s="119"/>
      <c r="G16" s="119"/>
      <c r="H16" s="120"/>
      <c r="I16" s="21">
        <f>I15+J16</f>
        <v>9.0010648148148071</v>
      </c>
      <c r="J16" s="21">
        <v>5.7870370370370366E-5</v>
      </c>
    </row>
    <row r="17" spans="1:11" s="2" customFormat="1" ht="41.25" customHeight="1" x14ac:dyDescent="0.15">
      <c r="A17" s="124" t="s">
        <v>37</v>
      </c>
      <c r="B17" s="125"/>
      <c r="C17" s="125"/>
      <c r="D17" s="125"/>
      <c r="E17" s="125"/>
      <c r="F17" s="125"/>
      <c r="G17" s="125"/>
      <c r="H17" s="126"/>
      <c r="I17" s="21">
        <f t="shared" ref="I17:I22" si="2">I16+J17</f>
        <v>9.0012962962962888</v>
      </c>
      <c r="J17" s="21">
        <v>2.3148148148148146E-4</v>
      </c>
    </row>
    <row r="18" spans="1:11" ht="41.25" customHeight="1" x14ac:dyDescent="0.15">
      <c r="A18" s="105" t="s">
        <v>295</v>
      </c>
      <c r="B18" s="106"/>
      <c r="C18" s="106"/>
      <c r="D18" s="106"/>
      <c r="E18" s="106"/>
      <c r="F18" s="106"/>
      <c r="G18" s="106"/>
      <c r="H18" s="107"/>
      <c r="I18" s="21">
        <f t="shared" si="2"/>
        <v>9.0014699074073992</v>
      </c>
      <c r="J18" s="21">
        <v>1.7361111111111112E-4</v>
      </c>
      <c r="K18" s="15"/>
    </row>
    <row r="19" spans="1:11" ht="41.25" customHeight="1" x14ac:dyDescent="0.15">
      <c r="A19" s="108" t="s">
        <v>117</v>
      </c>
      <c r="B19" s="109"/>
      <c r="C19" s="109"/>
      <c r="D19" s="109"/>
      <c r="E19" s="109"/>
      <c r="F19" s="109"/>
      <c r="G19" s="109"/>
      <c r="H19" s="110"/>
      <c r="I19" s="21">
        <f t="shared" si="2"/>
        <v>9.0021643518518442</v>
      </c>
      <c r="J19" s="21">
        <v>6.9444444444444447E-4</v>
      </c>
      <c r="K19" s="15"/>
    </row>
    <row r="20" spans="1:11" ht="14.25" x14ac:dyDescent="0.15">
      <c r="A20" s="111" t="s">
        <v>118</v>
      </c>
      <c r="B20" s="106"/>
      <c r="C20" s="106"/>
      <c r="D20" s="106"/>
      <c r="E20" s="106"/>
      <c r="F20" s="106"/>
      <c r="G20" s="106"/>
      <c r="H20" s="107"/>
      <c r="I20" s="21">
        <f t="shared" si="2"/>
        <v>9.0022106481481412</v>
      </c>
      <c r="J20" s="21">
        <v>4.6296296296296294E-5</v>
      </c>
      <c r="K20" s="15"/>
    </row>
    <row r="21" spans="1:11" ht="14.25" x14ac:dyDescent="0.15">
      <c r="A21" s="112" t="s">
        <v>40</v>
      </c>
      <c r="B21" s="113"/>
      <c r="C21" s="113"/>
      <c r="D21" s="113"/>
      <c r="E21" s="113"/>
      <c r="F21" s="113"/>
      <c r="G21" s="113"/>
      <c r="H21" s="114"/>
      <c r="I21" s="21">
        <f t="shared" si="2"/>
        <v>9.002245370370364</v>
      </c>
      <c r="J21" s="23">
        <v>3.4722222222222222E-5</v>
      </c>
      <c r="K21" s="21"/>
    </row>
    <row r="22" spans="1:11" x14ac:dyDescent="0.15">
      <c r="E22" s="15"/>
      <c r="I22" s="21">
        <f t="shared" si="2"/>
        <v>9.002939814814809</v>
      </c>
      <c r="J22" s="21">
        <v>6.9444444444444447E-4</v>
      </c>
      <c r="K22" s="21"/>
    </row>
    <row r="23" spans="1:11" x14ac:dyDescent="0.15">
      <c r="E23" s="15"/>
      <c r="J23" s="21"/>
      <c r="K23" s="21"/>
    </row>
    <row r="24" spans="1:11" x14ac:dyDescent="0.15">
      <c r="E24" s="15"/>
      <c r="J24" s="21"/>
      <c r="K24" s="21"/>
    </row>
    <row r="25" spans="1:11" x14ac:dyDescent="0.15">
      <c r="E25" s="15"/>
      <c r="J25" s="21"/>
      <c r="K25" s="21"/>
    </row>
    <row r="26" spans="1:11" x14ac:dyDescent="0.15">
      <c r="E26" s="15"/>
      <c r="J26" s="21"/>
      <c r="K26" s="21"/>
    </row>
    <row r="27" spans="1:11" x14ac:dyDescent="0.15">
      <c r="E27" s="15"/>
      <c r="J27" s="21"/>
      <c r="K27" s="21"/>
    </row>
    <row r="28" spans="1:11" x14ac:dyDescent="0.15">
      <c r="E28" s="15"/>
      <c r="J28" s="21"/>
      <c r="K28" s="21"/>
    </row>
    <row r="29" spans="1:11" x14ac:dyDescent="0.15">
      <c r="E29" s="15"/>
      <c r="J29" s="21"/>
      <c r="K29" s="21"/>
    </row>
    <row r="30" spans="1:11" x14ac:dyDescent="0.15">
      <c r="E30" s="15"/>
      <c r="J30" s="21"/>
      <c r="K30" s="21"/>
    </row>
    <row r="31" spans="1:11" x14ac:dyDescent="0.15">
      <c r="E31" s="15"/>
      <c r="J31" s="21"/>
      <c r="K31" s="21"/>
    </row>
    <row r="32" spans="1:11" x14ac:dyDescent="0.15">
      <c r="E32" s="15"/>
      <c r="J32" s="21"/>
      <c r="K32" s="21"/>
    </row>
    <row r="33" spans="5:11" x14ac:dyDescent="0.15">
      <c r="E33" s="15"/>
      <c r="J33" s="21"/>
      <c r="K33" s="21"/>
    </row>
    <row r="34" spans="5:11" x14ac:dyDescent="0.15">
      <c r="E34" s="15"/>
      <c r="J34" s="21"/>
      <c r="K34" s="21"/>
    </row>
    <row r="35" spans="5:11" x14ac:dyDescent="0.15">
      <c r="E35" s="15"/>
      <c r="J35" s="21"/>
      <c r="K35" s="21"/>
    </row>
    <row r="36" spans="5:11" x14ac:dyDescent="0.15">
      <c r="J36" s="21"/>
      <c r="K36" s="21"/>
    </row>
    <row r="37" spans="5:11" x14ac:dyDescent="0.15">
      <c r="E37" s="15"/>
      <c r="J37" s="21"/>
      <c r="K37" s="21"/>
    </row>
    <row r="38" spans="5:11" x14ac:dyDescent="0.15">
      <c r="E38" s="15"/>
      <c r="J38" s="21"/>
      <c r="K38" s="21"/>
    </row>
    <row r="39" spans="5:11" x14ac:dyDescent="0.15">
      <c r="E39" s="15"/>
      <c r="J39" s="21"/>
      <c r="K39" s="21"/>
    </row>
    <row r="40" spans="5:11" x14ac:dyDescent="0.15">
      <c r="E40" s="15"/>
      <c r="J40" s="21"/>
      <c r="K40" s="21"/>
    </row>
    <row r="41" spans="5:11" x14ac:dyDescent="0.15">
      <c r="E41" s="15"/>
      <c r="J41" s="21"/>
    </row>
    <row r="42" spans="5:11" x14ac:dyDescent="0.15">
      <c r="E42" s="15"/>
      <c r="J42" s="21"/>
    </row>
    <row r="43" spans="5:11" x14ac:dyDescent="0.15">
      <c r="E43" s="15"/>
    </row>
    <row r="44" spans="5:11" x14ac:dyDescent="0.15">
      <c r="E44" s="15"/>
    </row>
    <row r="45" spans="5:11" x14ac:dyDescent="0.15">
      <c r="E45" s="15"/>
    </row>
    <row r="46" spans="5:11" x14ac:dyDescent="0.15">
      <c r="E46" s="15"/>
    </row>
    <row r="47" spans="5:11" x14ac:dyDescent="0.15">
      <c r="E47" s="15"/>
    </row>
    <row r="48" spans="5:11" x14ac:dyDescent="0.15">
      <c r="E48" s="15"/>
    </row>
  </sheetData>
  <mergeCells count="14">
    <mergeCell ref="A18:H18"/>
    <mergeCell ref="A19:H19"/>
    <mergeCell ref="A20:H20"/>
    <mergeCell ref="A21:H21"/>
    <mergeCell ref="A6:H6"/>
    <mergeCell ref="A16:H16"/>
    <mergeCell ref="A7:H7"/>
    <mergeCell ref="A17:H17"/>
    <mergeCell ref="A4:H4"/>
    <mergeCell ref="A1:F1"/>
    <mergeCell ref="G1:I1"/>
    <mergeCell ref="A2:B2"/>
    <mergeCell ref="G2:H2"/>
    <mergeCell ref="A3:H3"/>
  </mergeCells>
  <phoneticPr fontId="22"/>
  <printOptions horizontalCentered="1"/>
  <pageMargins left="0" right="0" top="0" bottom="0"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7"/>
  <sheetViews>
    <sheetView view="pageBreakPreview" zoomScale="90" zoomScaleNormal="100" zoomScaleSheetLayoutView="90" workbookViewId="0">
      <selection activeCell="G2" sqref="G2:H2"/>
    </sheetView>
  </sheetViews>
  <sheetFormatPr defaultColWidth="8.875" defaultRowHeight="13.5" x14ac:dyDescent="0.15"/>
  <cols>
    <col min="1" max="1" width="3.5" style="15" customWidth="1"/>
    <col min="2" max="2" width="27.5" style="15" customWidth="1"/>
    <col min="3" max="3" width="10.5" style="15" customWidth="1"/>
    <col min="4" max="4" width="3.5" style="15" customWidth="1"/>
    <col min="5" max="5" width="12.5" style="17" customWidth="1"/>
    <col min="6" max="6" width="12.5" style="15" customWidth="1"/>
    <col min="7" max="7" width="19.5" style="15" customWidth="1"/>
    <col min="8" max="8" width="3.5" style="15" customWidth="1"/>
    <col min="9" max="9" width="8.875" style="15" customWidth="1"/>
    <col min="10" max="11" width="8.875" style="23"/>
    <col min="12" max="16384" width="8.875" style="15"/>
  </cols>
  <sheetData>
    <row r="1" spans="1:11" s="2" customFormat="1" ht="30" customHeight="1" x14ac:dyDescent="0.15">
      <c r="A1" s="96" t="s">
        <v>119</v>
      </c>
      <c r="B1" s="96"/>
      <c r="C1" s="96"/>
      <c r="D1" s="96"/>
      <c r="E1" s="96"/>
      <c r="F1" s="96"/>
      <c r="G1" s="97" t="s">
        <v>324</v>
      </c>
      <c r="H1" s="97"/>
      <c r="I1" s="97"/>
      <c r="J1" s="22"/>
      <c r="K1" s="22"/>
    </row>
    <row r="2" spans="1:11" s="3" customFormat="1" ht="30" customHeight="1" x14ac:dyDescent="0.15">
      <c r="A2" s="137"/>
      <c r="B2" s="99"/>
      <c r="C2" s="14" t="s">
        <v>12</v>
      </c>
      <c r="D2" s="16"/>
      <c r="E2" s="14"/>
      <c r="F2" s="13" t="s">
        <v>13</v>
      </c>
      <c r="G2" s="136" t="s">
        <v>14</v>
      </c>
      <c r="H2" s="136"/>
      <c r="I2" s="21">
        <f>+組織!I22</f>
        <v>9.002939814814809</v>
      </c>
      <c r="J2" s="21"/>
    </row>
    <row r="3" spans="1:11" s="3" customFormat="1" ht="30" customHeight="1" x14ac:dyDescent="0.15">
      <c r="A3" s="138" t="s">
        <v>120</v>
      </c>
      <c r="B3" s="138"/>
      <c r="C3" s="138"/>
      <c r="D3" s="138"/>
      <c r="E3" s="138"/>
      <c r="F3" s="138"/>
      <c r="G3" s="138"/>
      <c r="H3" s="138"/>
      <c r="I3" s="21">
        <f>I2+J3</f>
        <v>18.003043981481476</v>
      </c>
      <c r="J3" s="21">
        <v>9.0001041666666666</v>
      </c>
    </row>
    <row r="4" spans="1:11" s="3" customFormat="1" ht="30" customHeight="1" x14ac:dyDescent="0.15">
      <c r="A4" s="142" t="s">
        <v>121</v>
      </c>
      <c r="B4" s="143"/>
      <c r="C4" s="143"/>
      <c r="D4" s="143"/>
      <c r="E4" s="143"/>
      <c r="F4" s="143"/>
      <c r="G4" s="143"/>
      <c r="H4" s="144"/>
      <c r="I4" s="21">
        <f>I3+J4</f>
        <v>18.003124999999994</v>
      </c>
      <c r="J4" s="21">
        <v>8.1018518518518516E-5</v>
      </c>
    </row>
    <row r="5" spans="1:11" s="3" customFormat="1" ht="30" customHeight="1" x14ac:dyDescent="0.15">
      <c r="A5" s="45">
        <f>組織!A15+1</f>
        <v>10</v>
      </c>
      <c r="B5" s="60" t="s">
        <v>122</v>
      </c>
      <c r="C5" s="31" t="s">
        <v>15</v>
      </c>
      <c r="D5" s="32" t="s">
        <v>25</v>
      </c>
      <c r="E5" s="33" t="s">
        <v>16</v>
      </c>
      <c r="F5" s="48" t="s">
        <v>123</v>
      </c>
      <c r="G5" s="48" t="s">
        <v>124</v>
      </c>
      <c r="H5" s="34" t="s">
        <v>17</v>
      </c>
      <c r="I5" s="21">
        <f t="shared" ref="I5:I28" si="0">I4+J5</f>
        <v>18.003217592592588</v>
      </c>
      <c r="J5" s="21">
        <v>9.2592592592592588E-5</v>
      </c>
    </row>
    <row r="6" spans="1:11" s="3" customFormat="1" ht="30" customHeight="1" x14ac:dyDescent="0.15">
      <c r="A6" s="93" t="s">
        <v>298</v>
      </c>
      <c r="B6" s="94"/>
      <c r="C6" s="94"/>
      <c r="D6" s="94"/>
      <c r="E6" s="94"/>
      <c r="F6" s="94"/>
      <c r="G6" s="94"/>
      <c r="H6" s="95"/>
      <c r="I6" s="21">
        <f t="shared" si="0"/>
        <v>18.003275462962957</v>
      </c>
      <c r="J6" s="21">
        <v>5.7870370370370366E-5</v>
      </c>
    </row>
    <row r="7" spans="1:11" s="3" customFormat="1" ht="30" customHeight="1" x14ac:dyDescent="0.15">
      <c r="A7" s="139" t="s">
        <v>125</v>
      </c>
      <c r="B7" s="140"/>
      <c r="C7" s="140"/>
      <c r="D7" s="140"/>
      <c r="E7" s="140"/>
      <c r="F7" s="140"/>
      <c r="G7" s="140"/>
      <c r="H7" s="141"/>
      <c r="I7" s="21">
        <f t="shared" si="0"/>
        <v>18.003356481481475</v>
      </c>
      <c r="J7" s="21">
        <v>8.1018518518518516E-5</v>
      </c>
    </row>
    <row r="8" spans="1:11" s="3" customFormat="1" ht="30" customHeight="1" x14ac:dyDescent="0.15">
      <c r="A8" s="46">
        <f>A5+1</f>
        <v>11</v>
      </c>
      <c r="B8" s="62" t="s">
        <v>126</v>
      </c>
      <c r="C8" s="35" t="s">
        <v>23</v>
      </c>
      <c r="D8" s="36" t="s">
        <v>26</v>
      </c>
      <c r="E8" s="37" t="s">
        <v>16</v>
      </c>
      <c r="F8" s="49" t="s">
        <v>127</v>
      </c>
      <c r="G8" s="49" t="s">
        <v>128</v>
      </c>
      <c r="H8" s="38" t="s">
        <v>17</v>
      </c>
      <c r="I8" s="21">
        <f t="shared" si="0"/>
        <v>18.003449074074069</v>
      </c>
      <c r="J8" s="21">
        <v>9.2592592592592588E-5</v>
      </c>
    </row>
    <row r="9" spans="1:11" s="3" customFormat="1" ht="30" customHeight="1" x14ac:dyDescent="0.15">
      <c r="A9" s="46">
        <f>+A8+1</f>
        <v>12</v>
      </c>
      <c r="B9" s="57"/>
      <c r="C9" s="35" t="s">
        <v>15</v>
      </c>
      <c r="D9" s="36" t="s">
        <v>25</v>
      </c>
      <c r="E9" s="37" t="s">
        <v>16</v>
      </c>
      <c r="F9" s="49" t="s">
        <v>129</v>
      </c>
      <c r="G9" s="49" t="s">
        <v>130</v>
      </c>
      <c r="H9" s="38" t="s">
        <v>17</v>
      </c>
      <c r="I9" s="21">
        <f t="shared" si="0"/>
        <v>18.003518518518515</v>
      </c>
      <c r="J9" s="21">
        <v>6.9444444444444444E-5</v>
      </c>
    </row>
    <row r="10" spans="1:11" s="3" customFormat="1" ht="30" customHeight="1" x14ac:dyDescent="0.15">
      <c r="A10" s="46">
        <f t="shared" ref="A10" si="1">+A9+1</f>
        <v>13</v>
      </c>
      <c r="B10" s="57"/>
      <c r="C10" s="35" t="s">
        <v>15</v>
      </c>
      <c r="D10" s="36" t="s">
        <v>25</v>
      </c>
      <c r="E10" s="37" t="s">
        <v>16</v>
      </c>
      <c r="F10" s="49" t="s">
        <v>131</v>
      </c>
      <c r="G10" s="49" t="s">
        <v>132</v>
      </c>
      <c r="H10" s="38" t="s">
        <v>17</v>
      </c>
      <c r="I10" s="21">
        <f t="shared" si="0"/>
        <v>18.00358796296296</v>
      </c>
      <c r="J10" s="21">
        <v>6.9444444444444444E-5</v>
      </c>
    </row>
    <row r="11" spans="1:11" s="3" customFormat="1" ht="30" customHeight="1" x14ac:dyDescent="0.15">
      <c r="A11" s="46">
        <f>+A10+1</f>
        <v>14</v>
      </c>
      <c r="B11" s="62"/>
      <c r="C11" s="35" t="s">
        <v>15</v>
      </c>
      <c r="D11" s="36" t="s">
        <v>25</v>
      </c>
      <c r="E11" s="37" t="s">
        <v>16</v>
      </c>
      <c r="F11" s="49" t="s">
        <v>133</v>
      </c>
      <c r="G11" s="49" t="s">
        <v>134</v>
      </c>
      <c r="H11" s="38" t="s">
        <v>17</v>
      </c>
      <c r="I11" s="21">
        <f t="shared" si="0"/>
        <v>18.003657407407406</v>
      </c>
      <c r="J11" s="21">
        <v>6.9444444444444444E-5</v>
      </c>
    </row>
    <row r="12" spans="1:11" s="3" customFormat="1" ht="30" customHeight="1" x14ac:dyDescent="0.15">
      <c r="A12" s="46">
        <f>+A11+1</f>
        <v>15</v>
      </c>
      <c r="B12" s="62"/>
      <c r="C12" s="35" t="s">
        <v>15</v>
      </c>
      <c r="D12" s="36" t="s">
        <v>25</v>
      </c>
      <c r="E12" s="37" t="s">
        <v>16</v>
      </c>
      <c r="F12" s="49" t="s">
        <v>135</v>
      </c>
      <c r="G12" s="49" t="s">
        <v>136</v>
      </c>
      <c r="H12" s="38" t="s">
        <v>17</v>
      </c>
      <c r="I12" s="21">
        <f t="shared" si="0"/>
        <v>18.003726851851852</v>
      </c>
      <c r="J12" s="21">
        <v>6.9444444444444444E-5</v>
      </c>
    </row>
    <row r="13" spans="1:11" s="3" customFormat="1" ht="30" customHeight="1" x14ac:dyDescent="0.15">
      <c r="A13" s="46">
        <f t="shared" ref="A13:A14" si="2">+A12+1</f>
        <v>16</v>
      </c>
      <c r="B13" s="62"/>
      <c r="C13" s="35" t="s">
        <v>15</v>
      </c>
      <c r="D13" s="36" t="s">
        <v>25</v>
      </c>
      <c r="E13" s="37" t="s">
        <v>16</v>
      </c>
      <c r="F13" s="49" t="s">
        <v>137</v>
      </c>
      <c r="G13" s="49" t="s">
        <v>138</v>
      </c>
      <c r="H13" s="38" t="s">
        <v>17</v>
      </c>
      <c r="I13" s="21">
        <f t="shared" si="0"/>
        <v>18.003796296296297</v>
      </c>
      <c r="J13" s="21">
        <v>6.9444444444444444E-5</v>
      </c>
    </row>
    <row r="14" spans="1:11" s="3" customFormat="1" ht="30" customHeight="1" x14ac:dyDescent="0.15">
      <c r="A14" s="46">
        <f t="shared" si="2"/>
        <v>17</v>
      </c>
      <c r="B14" s="62"/>
      <c r="C14" s="35" t="s">
        <v>15</v>
      </c>
      <c r="D14" s="36" t="s">
        <v>25</v>
      </c>
      <c r="E14" s="37" t="s">
        <v>16</v>
      </c>
      <c r="F14" s="49" t="s">
        <v>139</v>
      </c>
      <c r="G14" s="49" t="s">
        <v>140</v>
      </c>
      <c r="H14" s="38" t="s">
        <v>17</v>
      </c>
      <c r="I14" s="21">
        <f t="shared" si="0"/>
        <v>18.003865740740743</v>
      </c>
      <c r="J14" s="21">
        <v>6.9444444444444444E-5</v>
      </c>
    </row>
    <row r="15" spans="1:11" s="3" customFormat="1" ht="30" customHeight="1" x14ac:dyDescent="0.15">
      <c r="A15" s="46">
        <v>18</v>
      </c>
      <c r="B15" s="90"/>
      <c r="C15" s="35" t="s">
        <v>15</v>
      </c>
      <c r="D15" s="36" t="s">
        <v>25</v>
      </c>
      <c r="E15" s="37" t="s">
        <v>16</v>
      </c>
      <c r="F15" s="49" t="s">
        <v>313</v>
      </c>
      <c r="G15" s="49" t="s">
        <v>314</v>
      </c>
      <c r="H15" s="38" t="s">
        <v>17</v>
      </c>
      <c r="I15" s="21"/>
      <c r="J15" s="21"/>
    </row>
    <row r="16" spans="1:11" s="3" customFormat="1" ht="30" customHeight="1" x14ac:dyDescent="0.15">
      <c r="A16" s="139" t="s">
        <v>315</v>
      </c>
      <c r="B16" s="140"/>
      <c r="C16" s="140"/>
      <c r="D16" s="140"/>
      <c r="E16" s="140"/>
      <c r="F16" s="140"/>
      <c r="G16" s="140"/>
      <c r="H16" s="141"/>
      <c r="I16" s="21">
        <f>I14+J16</f>
        <v>18.003923611111112</v>
      </c>
      <c r="J16" s="21">
        <v>5.7870370370370366E-5</v>
      </c>
    </row>
    <row r="17" spans="1:11" s="3" customFormat="1" ht="30" customHeight="1" x14ac:dyDescent="0.15">
      <c r="A17" s="145" t="s">
        <v>297</v>
      </c>
      <c r="B17" s="146"/>
      <c r="C17" s="146"/>
      <c r="D17" s="146"/>
      <c r="E17" s="146"/>
      <c r="F17" s="146"/>
      <c r="G17" s="146"/>
      <c r="H17" s="147"/>
      <c r="I17" s="21">
        <f t="shared" si="0"/>
        <v>18.004016203703706</v>
      </c>
      <c r="J17" s="21">
        <v>9.2592592592592588E-5</v>
      </c>
    </row>
    <row r="18" spans="1:11" s="3" customFormat="1" ht="30" customHeight="1" x14ac:dyDescent="0.15">
      <c r="A18" s="44">
        <f>A14+1</f>
        <v>18</v>
      </c>
      <c r="B18" s="64" t="s">
        <v>141</v>
      </c>
      <c r="C18" s="24" t="s">
        <v>23</v>
      </c>
      <c r="D18" s="25" t="s">
        <v>25</v>
      </c>
      <c r="E18" s="26" t="s">
        <v>16</v>
      </c>
      <c r="F18" s="67" t="s">
        <v>142</v>
      </c>
      <c r="G18" s="67" t="s">
        <v>143</v>
      </c>
      <c r="H18" s="27" t="s">
        <v>17</v>
      </c>
      <c r="I18" s="21">
        <f t="shared" si="0"/>
        <v>18.004085648148152</v>
      </c>
      <c r="J18" s="21">
        <v>6.9444444444444444E-5</v>
      </c>
    </row>
    <row r="19" spans="1:11" s="3" customFormat="1" ht="30" customHeight="1" x14ac:dyDescent="0.15">
      <c r="A19" s="44">
        <f>A18+1</f>
        <v>19</v>
      </c>
      <c r="B19" s="73" t="s">
        <v>141</v>
      </c>
      <c r="C19" s="24" t="s">
        <v>15</v>
      </c>
      <c r="D19" s="25" t="s">
        <v>25</v>
      </c>
      <c r="E19" s="26" t="s">
        <v>16</v>
      </c>
      <c r="F19" s="67" t="s">
        <v>144</v>
      </c>
      <c r="G19" s="67" t="s">
        <v>145</v>
      </c>
      <c r="H19" s="27" t="s">
        <v>17</v>
      </c>
      <c r="I19" s="21">
        <f t="shared" si="0"/>
        <v>18.004155092592597</v>
      </c>
      <c r="J19" s="21">
        <v>6.9444444444444444E-5</v>
      </c>
    </row>
    <row r="20" spans="1:11" s="3" customFormat="1" ht="30" customHeight="1" x14ac:dyDescent="0.15">
      <c r="A20" s="44">
        <f t="shared" ref="A20:A21" si="3">A19+1</f>
        <v>20</v>
      </c>
      <c r="B20" s="73" t="s">
        <v>141</v>
      </c>
      <c r="C20" s="24" t="s">
        <v>15</v>
      </c>
      <c r="D20" s="25" t="s">
        <v>25</v>
      </c>
      <c r="E20" s="26" t="s">
        <v>16</v>
      </c>
      <c r="F20" s="67" t="s">
        <v>146</v>
      </c>
      <c r="G20" s="67" t="s">
        <v>147</v>
      </c>
      <c r="H20" s="27" t="s">
        <v>17</v>
      </c>
      <c r="I20" s="21">
        <f t="shared" si="0"/>
        <v>18.004224537037043</v>
      </c>
      <c r="J20" s="21">
        <v>6.9444444444444444E-5</v>
      </c>
    </row>
    <row r="21" spans="1:11" s="3" customFormat="1" ht="30" customHeight="1" x14ac:dyDescent="0.15">
      <c r="A21" s="44">
        <f t="shared" si="3"/>
        <v>21</v>
      </c>
      <c r="B21" s="73" t="s">
        <v>141</v>
      </c>
      <c r="C21" s="24" t="s">
        <v>15</v>
      </c>
      <c r="D21" s="25" t="s">
        <v>25</v>
      </c>
      <c r="E21" s="26" t="s">
        <v>16</v>
      </c>
      <c r="F21" s="67" t="s">
        <v>148</v>
      </c>
      <c r="G21" s="67" t="s">
        <v>149</v>
      </c>
      <c r="H21" s="27" t="s">
        <v>17</v>
      </c>
      <c r="I21" s="21">
        <f t="shared" si="0"/>
        <v>18.004317129629637</v>
      </c>
      <c r="J21" s="21">
        <v>9.2592592592592588E-5</v>
      </c>
    </row>
    <row r="22" spans="1:11" s="3" customFormat="1" ht="30" customHeight="1" x14ac:dyDescent="0.15">
      <c r="A22" s="145" t="s">
        <v>296</v>
      </c>
      <c r="B22" s="146"/>
      <c r="C22" s="146"/>
      <c r="D22" s="146"/>
      <c r="E22" s="146"/>
      <c r="F22" s="146"/>
      <c r="G22" s="146"/>
      <c r="H22" s="147"/>
      <c r="I22" s="21">
        <f t="shared" si="0"/>
        <v>18.004375000000007</v>
      </c>
      <c r="J22" s="21">
        <v>5.7870370370370366E-5</v>
      </c>
    </row>
    <row r="23" spans="1:11" s="3" customFormat="1" ht="30" customHeight="1" x14ac:dyDescent="0.15">
      <c r="A23" s="130" t="s">
        <v>38</v>
      </c>
      <c r="B23" s="131"/>
      <c r="C23" s="131"/>
      <c r="D23" s="131"/>
      <c r="E23" s="131"/>
      <c r="F23" s="131"/>
      <c r="G23" s="131"/>
      <c r="H23" s="132"/>
      <c r="I23" s="21">
        <f t="shared" si="0"/>
        <v>18.004606481481488</v>
      </c>
      <c r="J23" s="21">
        <v>2.3148148148148146E-4</v>
      </c>
    </row>
    <row r="24" spans="1:11" s="2" customFormat="1" ht="41.25" customHeight="1" x14ac:dyDescent="0.15">
      <c r="A24" s="133" t="s">
        <v>309</v>
      </c>
      <c r="B24" s="134"/>
      <c r="C24" s="134"/>
      <c r="D24" s="134"/>
      <c r="E24" s="134"/>
      <c r="F24" s="134"/>
      <c r="G24" s="134"/>
      <c r="H24" s="135"/>
      <c r="I24" s="21">
        <f t="shared" si="0"/>
        <v>18.0047800925926</v>
      </c>
      <c r="J24" s="21">
        <v>1.7361111111111112E-4</v>
      </c>
    </row>
    <row r="25" spans="1:11" s="2" customFormat="1" ht="41.25" customHeight="1" x14ac:dyDescent="0.15">
      <c r="A25" s="108" t="s">
        <v>150</v>
      </c>
      <c r="B25" s="109"/>
      <c r="C25" s="109"/>
      <c r="D25" s="109"/>
      <c r="E25" s="109"/>
      <c r="F25" s="109"/>
      <c r="G25" s="109"/>
      <c r="H25" s="110"/>
      <c r="I25" s="21">
        <f t="shared" si="0"/>
        <v>18.005474537037045</v>
      </c>
      <c r="J25" s="21">
        <v>6.9444444444444447E-4</v>
      </c>
    </row>
    <row r="26" spans="1:11" s="2" customFormat="1" ht="41.25" customHeight="1" x14ac:dyDescent="0.15">
      <c r="A26" s="133" t="s">
        <v>310</v>
      </c>
      <c r="B26" s="134"/>
      <c r="C26" s="134"/>
      <c r="D26" s="134"/>
      <c r="E26" s="134"/>
      <c r="F26" s="134"/>
      <c r="G26" s="134"/>
      <c r="H26" s="135"/>
      <c r="I26" s="21">
        <f>I25+J26</f>
        <v>18.005520833333343</v>
      </c>
      <c r="J26" s="21">
        <v>4.6296296296296294E-5</v>
      </c>
    </row>
    <row r="27" spans="1:11" s="2" customFormat="1" ht="41.25" customHeight="1" x14ac:dyDescent="0.15">
      <c r="A27" s="127" t="s">
        <v>33</v>
      </c>
      <c r="B27" s="128"/>
      <c r="C27" s="128"/>
      <c r="D27" s="128"/>
      <c r="E27" s="128"/>
      <c r="F27" s="128"/>
      <c r="G27" s="128"/>
      <c r="H27" s="129"/>
      <c r="I27" s="21">
        <f t="shared" si="0"/>
        <v>18.00556712962964</v>
      </c>
      <c r="J27" s="21">
        <v>4.6296296296296294E-5</v>
      </c>
    </row>
    <row r="28" spans="1:11" x14ac:dyDescent="0.15">
      <c r="I28" s="21">
        <f t="shared" si="0"/>
        <v>18.006261574074085</v>
      </c>
      <c r="J28" s="21">
        <v>6.9444444444444447E-4</v>
      </c>
      <c r="K28" s="15"/>
    </row>
    <row r="33" ht="27" customHeight="1" x14ac:dyDescent="0.15"/>
    <row r="42" ht="13.5" customHeight="1" x14ac:dyDescent="0.15"/>
    <row r="47" ht="18" customHeight="1" x14ac:dyDescent="0.15"/>
  </sheetData>
  <mergeCells count="16">
    <mergeCell ref="A27:H27"/>
    <mergeCell ref="G1:I1"/>
    <mergeCell ref="A1:F1"/>
    <mergeCell ref="A23:H23"/>
    <mergeCell ref="A24:H24"/>
    <mergeCell ref="G2:H2"/>
    <mergeCell ref="A2:B2"/>
    <mergeCell ref="A3:H3"/>
    <mergeCell ref="A25:H25"/>
    <mergeCell ref="A26:H26"/>
    <mergeCell ref="A16:H16"/>
    <mergeCell ref="A4:H4"/>
    <mergeCell ref="A7:H7"/>
    <mergeCell ref="A6:H6"/>
    <mergeCell ref="A17:H17"/>
    <mergeCell ref="A22:H22"/>
  </mergeCells>
  <phoneticPr fontId="4"/>
  <printOptions horizontalCentered="1"/>
  <pageMargins left="0.23622047244094491" right="0.23622047244094491" top="0" bottom="0" header="0.31496062992125984" footer="0.31496062992125984"/>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0"/>
  <sheetViews>
    <sheetView view="pageBreakPreview" zoomScaleNormal="100" zoomScaleSheetLayoutView="100" workbookViewId="0">
      <selection activeCell="G2" sqref="G2"/>
    </sheetView>
  </sheetViews>
  <sheetFormatPr defaultColWidth="8.875" defaultRowHeight="13.5" x14ac:dyDescent="0.15"/>
  <cols>
    <col min="1" max="1" width="3.5" style="15" customWidth="1"/>
    <col min="2" max="2" width="24.5" style="15" customWidth="1"/>
    <col min="3" max="3" width="3.5" style="15" customWidth="1"/>
    <col min="4" max="4" width="10.5" style="15" customWidth="1"/>
    <col min="5" max="5" width="3.5" style="17" customWidth="1"/>
    <col min="6" max="7" width="12.5" style="15" customWidth="1"/>
    <col min="8" max="8" width="19.5" style="15" customWidth="1"/>
    <col min="9" max="9" width="3.5" style="15" customWidth="1"/>
    <col min="10" max="10" width="8.875" style="23" customWidth="1"/>
    <col min="11" max="11" width="8.875" style="23"/>
    <col min="12" max="16384" width="8.875" style="15"/>
  </cols>
  <sheetData>
    <row r="1" spans="1:11" s="2" customFormat="1" ht="30" customHeight="1" x14ac:dyDescent="0.15">
      <c r="A1" s="65" t="s">
        <v>311</v>
      </c>
      <c r="B1" s="65"/>
      <c r="C1" s="65"/>
      <c r="D1" s="65"/>
      <c r="E1" s="65"/>
      <c r="F1" s="65"/>
      <c r="G1" s="97" t="s">
        <v>325</v>
      </c>
      <c r="H1" s="97"/>
      <c r="I1" s="97"/>
      <c r="J1" s="22"/>
      <c r="K1" s="22"/>
    </row>
    <row r="2" spans="1:11" s="3" customFormat="1" ht="30" customHeight="1" x14ac:dyDescent="0.15">
      <c r="A2" s="165"/>
      <c r="B2" s="166"/>
      <c r="C2" s="167"/>
      <c r="D2" s="14" t="s">
        <v>12</v>
      </c>
      <c r="E2" s="16"/>
      <c r="F2" s="14"/>
      <c r="G2" s="66" t="s">
        <v>13</v>
      </c>
      <c r="H2" s="136" t="s">
        <v>14</v>
      </c>
      <c r="I2" s="136"/>
      <c r="J2" s="21">
        <f>社会!I28</f>
        <v>18.006261574074085</v>
      </c>
      <c r="K2" s="21"/>
    </row>
    <row r="3" spans="1:11" s="3" customFormat="1" ht="30" customHeight="1" x14ac:dyDescent="0.15">
      <c r="A3" s="168" t="s">
        <v>151</v>
      </c>
      <c r="B3" s="168"/>
      <c r="C3" s="168"/>
      <c r="D3" s="168"/>
      <c r="E3" s="168"/>
      <c r="F3" s="168"/>
      <c r="G3" s="168"/>
      <c r="H3" s="168"/>
      <c r="I3" s="168"/>
      <c r="J3" s="21">
        <f>J2+K3</f>
        <v>27.006365740740751</v>
      </c>
      <c r="K3" s="21">
        <v>9.0001041666666666</v>
      </c>
    </row>
    <row r="4" spans="1:11" s="2" customFormat="1" ht="30" customHeight="1" x14ac:dyDescent="0.15">
      <c r="A4" s="121" t="s">
        <v>152</v>
      </c>
      <c r="B4" s="122"/>
      <c r="C4" s="122"/>
      <c r="D4" s="122"/>
      <c r="E4" s="122"/>
      <c r="F4" s="122"/>
      <c r="G4" s="122"/>
      <c r="H4" s="122"/>
      <c r="I4" s="123"/>
      <c r="J4" s="21">
        <f t="shared" ref="J4:J27" si="0">J3+K4</f>
        <v>27.006458333333345</v>
      </c>
      <c r="K4" s="21">
        <v>9.2592592592592588E-5</v>
      </c>
    </row>
    <row r="5" spans="1:11" s="2" customFormat="1" ht="30" customHeight="1" x14ac:dyDescent="0.15">
      <c r="A5" s="47">
        <f>社会!A18+1</f>
        <v>19</v>
      </c>
      <c r="B5" s="163" t="s">
        <v>153</v>
      </c>
      <c r="C5" s="164"/>
      <c r="D5" s="39" t="s">
        <v>15</v>
      </c>
      <c r="E5" s="40" t="s">
        <v>65</v>
      </c>
      <c r="F5" s="41" t="s">
        <v>16</v>
      </c>
      <c r="G5" s="42" t="s">
        <v>316</v>
      </c>
      <c r="H5" s="42" t="s">
        <v>154</v>
      </c>
      <c r="I5" s="43" t="s">
        <v>17</v>
      </c>
      <c r="J5" s="21">
        <f t="shared" si="0"/>
        <v>36.006550925925936</v>
      </c>
      <c r="K5" s="21">
        <v>9.0000925925925923</v>
      </c>
    </row>
    <row r="6" spans="1:11" s="2" customFormat="1" ht="30" customHeight="1" x14ac:dyDescent="0.15">
      <c r="A6" s="47">
        <f>+A5+1</f>
        <v>20</v>
      </c>
      <c r="B6" s="71"/>
      <c r="C6" s="63"/>
      <c r="D6" s="39"/>
      <c r="E6" s="40" t="s">
        <v>65</v>
      </c>
      <c r="F6" s="41" t="s">
        <v>16</v>
      </c>
      <c r="G6" s="42" t="s">
        <v>155</v>
      </c>
      <c r="H6" s="42" t="s">
        <v>156</v>
      </c>
      <c r="I6" s="43" t="s">
        <v>17</v>
      </c>
      <c r="J6" s="21">
        <f t="shared" si="0"/>
        <v>45.00664351851853</v>
      </c>
      <c r="K6" s="21">
        <v>9.0000925925925923</v>
      </c>
    </row>
    <row r="7" spans="1:11" s="2" customFormat="1" ht="30" hidden="1" customHeight="1" x14ac:dyDescent="0.15">
      <c r="A7" s="47">
        <f>+A6+1</f>
        <v>21</v>
      </c>
      <c r="B7" s="163"/>
      <c r="C7" s="164"/>
      <c r="D7" s="39"/>
      <c r="E7" s="40" t="s">
        <v>66</v>
      </c>
      <c r="F7" s="41" t="s">
        <v>16</v>
      </c>
      <c r="G7" s="42"/>
      <c r="H7" s="42"/>
      <c r="I7" s="43" t="s">
        <v>17</v>
      </c>
      <c r="J7" s="21">
        <f t="shared" si="0"/>
        <v>45.006712962962972</v>
      </c>
      <c r="K7" s="21">
        <v>6.9444444444444444E-5</v>
      </c>
    </row>
    <row r="8" spans="1:11" s="2" customFormat="1" ht="30" hidden="1" customHeight="1" x14ac:dyDescent="0.15">
      <c r="A8" s="47">
        <f>+A7+1</f>
        <v>22</v>
      </c>
      <c r="B8" s="163"/>
      <c r="C8" s="164"/>
      <c r="D8" s="39"/>
      <c r="E8" s="40" t="s">
        <v>67</v>
      </c>
      <c r="F8" s="41" t="s">
        <v>16</v>
      </c>
      <c r="G8" s="42"/>
      <c r="H8" s="42"/>
      <c r="I8" s="43" t="s">
        <v>17</v>
      </c>
      <c r="J8" s="21">
        <f t="shared" si="0"/>
        <v>45.006782407407414</v>
      </c>
      <c r="K8" s="21">
        <v>6.9444444444444444E-5</v>
      </c>
    </row>
    <row r="9" spans="1:11" s="2" customFormat="1" ht="30" hidden="1" customHeight="1" x14ac:dyDescent="0.15">
      <c r="A9" s="47">
        <f>+A8+1</f>
        <v>23</v>
      </c>
      <c r="B9" s="163"/>
      <c r="C9" s="164"/>
      <c r="D9" s="39"/>
      <c r="E9" s="40" t="s">
        <v>67</v>
      </c>
      <c r="F9" s="41" t="s">
        <v>16</v>
      </c>
      <c r="G9" s="42"/>
      <c r="H9" s="42"/>
      <c r="I9" s="43" t="s">
        <v>17</v>
      </c>
      <c r="J9" s="21">
        <f t="shared" si="0"/>
        <v>45.006851851851856</v>
      </c>
      <c r="K9" s="21">
        <v>6.9444444444444444E-5</v>
      </c>
    </row>
    <row r="10" spans="1:11" s="2" customFormat="1" ht="30" hidden="1" customHeight="1" x14ac:dyDescent="0.15">
      <c r="A10" s="68"/>
      <c r="B10" s="69"/>
      <c r="C10" s="69"/>
      <c r="D10" s="69"/>
      <c r="E10" s="69"/>
      <c r="F10" s="69"/>
      <c r="G10" s="69"/>
      <c r="H10" s="69"/>
      <c r="I10" s="70"/>
      <c r="J10" s="21">
        <f t="shared" si="0"/>
        <v>45.006921296296298</v>
      </c>
      <c r="K10" s="21">
        <v>6.9444444444444444E-5</v>
      </c>
    </row>
    <row r="11" spans="1:11" s="2" customFormat="1" ht="30" customHeight="1" x14ac:dyDescent="0.15">
      <c r="A11" s="169" t="s">
        <v>301</v>
      </c>
      <c r="B11" s="170"/>
      <c r="C11" s="170"/>
      <c r="D11" s="170"/>
      <c r="E11" s="170"/>
      <c r="F11" s="170"/>
      <c r="G11" s="170"/>
      <c r="H11" s="170"/>
      <c r="I11" s="171"/>
      <c r="J11" s="21">
        <f t="shared" si="0"/>
        <v>45.006979166666667</v>
      </c>
      <c r="K11" s="21">
        <v>5.7870370370370366E-5</v>
      </c>
    </row>
    <row r="12" spans="1:11" s="3" customFormat="1" ht="30" hidden="1" customHeight="1" x14ac:dyDescent="0.15">
      <c r="A12" s="111" t="s">
        <v>68</v>
      </c>
      <c r="B12" s="172"/>
      <c r="C12" s="172"/>
      <c r="D12" s="172"/>
      <c r="E12" s="172"/>
      <c r="F12" s="172"/>
      <c r="G12" s="172"/>
      <c r="H12" s="172"/>
      <c r="I12" s="173"/>
      <c r="J12" s="21">
        <f t="shared" si="0"/>
        <v>45.007071759259262</v>
      </c>
      <c r="K12" s="21">
        <v>9.2592592592592588E-5</v>
      </c>
    </row>
    <row r="13" spans="1:11" s="2" customFormat="1" ht="30" hidden="1" customHeight="1" x14ac:dyDescent="0.15">
      <c r="A13" s="72">
        <f>+A9+1</f>
        <v>24</v>
      </c>
      <c r="B13" s="174" t="s">
        <v>69</v>
      </c>
      <c r="C13" s="175"/>
      <c r="D13" s="24" t="s">
        <v>22</v>
      </c>
      <c r="E13" s="25" t="s">
        <v>70</v>
      </c>
      <c r="F13" s="26" t="s">
        <v>16</v>
      </c>
      <c r="G13" s="74" t="s">
        <v>71</v>
      </c>
      <c r="H13" s="74" t="s">
        <v>72</v>
      </c>
      <c r="I13" s="27" t="s">
        <v>17</v>
      </c>
      <c r="J13" s="21">
        <f t="shared" si="0"/>
        <v>45.007164351851856</v>
      </c>
      <c r="K13" s="21">
        <v>9.2592592592592588E-5</v>
      </c>
    </row>
    <row r="14" spans="1:11" s="2" customFormat="1" ht="30" hidden="1" customHeight="1" x14ac:dyDescent="0.15">
      <c r="A14" s="72" t="e">
        <f>+A11+1</f>
        <v>#VALUE!</v>
      </c>
      <c r="B14" s="174"/>
      <c r="C14" s="175"/>
      <c r="D14" s="24" t="s">
        <v>22</v>
      </c>
      <c r="E14" s="25" t="s">
        <v>70</v>
      </c>
      <c r="F14" s="26" t="s">
        <v>16</v>
      </c>
      <c r="G14" s="74" t="s">
        <v>73</v>
      </c>
      <c r="H14" s="74" t="s">
        <v>74</v>
      </c>
      <c r="I14" s="27" t="s">
        <v>17</v>
      </c>
      <c r="J14" s="21">
        <f t="shared" si="0"/>
        <v>45.00725694444445</v>
      </c>
      <c r="K14" s="21">
        <v>9.2592592592592588E-5</v>
      </c>
    </row>
    <row r="15" spans="1:11" s="3" customFormat="1" ht="30" customHeight="1" x14ac:dyDescent="0.15">
      <c r="A15" s="155" t="s">
        <v>300</v>
      </c>
      <c r="B15" s="156"/>
      <c r="C15" s="156"/>
      <c r="D15" s="156"/>
      <c r="E15" s="156"/>
      <c r="F15" s="156"/>
      <c r="G15" s="156"/>
      <c r="H15" s="156"/>
      <c r="I15" s="157"/>
      <c r="J15" s="21">
        <f t="shared" si="0"/>
        <v>45.007349537037044</v>
      </c>
      <c r="K15" s="21">
        <v>9.2592592592592588E-5</v>
      </c>
    </row>
    <row r="16" spans="1:11" s="3" customFormat="1" ht="30" customHeight="1" x14ac:dyDescent="0.15">
      <c r="A16" s="75">
        <f>A5+1</f>
        <v>20</v>
      </c>
      <c r="B16" s="158" t="s">
        <v>157</v>
      </c>
      <c r="C16" s="159"/>
      <c r="D16" s="78" t="s">
        <v>76</v>
      </c>
      <c r="E16" s="79" t="s">
        <v>65</v>
      </c>
      <c r="F16" s="80" t="s">
        <v>16</v>
      </c>
      <c r="G16" s="81" t="s">
        <v>158</v>
      </c>
      <c r="H16" s="81" t="s">
        <v>159</v>
      </c>
      <c r="I16" s="82" t="s">
        <v>17</v>
      </c>
      <c r="J16" s="21">
        <f t="shared" si="0"/>
        <v>45.007442129629638</v>
      </c>
      <c r="K16" s="21">
        <v>9.2592592592592588E-5</v>
      </c>
    </row>
    <row r="17" spans="1:11" s="3" customFormat="1" ht="30" customHeight="1" x14ac:dyDescent="0.15">
      <c r="A17" s="75">
        <f>+A16+1</f>
        <v>21</v>
      </c>
      <c r="B17" s="158"/>
      <c r="C17" s="159"/>
      <c r="D17" s="78" t="s">
        <v>75</v>
      </c>
      <c r="E17" s="79" t="s">
        <v>66</v>
      </c>
      <c r="F17" s="80" t="s">
        <v>16</v>
      </c>
      <c r="G17" s="81" t="s">
        <v>160</v>
      </c>
      <c r="H17" s="81" t="s">
        <v>161</v>
      </c>
      <c r="I17" s="82" t="s">
        <v>17</v>
      </c>
      <c r="J17" s="21">
        <f t="shared" si="0"/>
        <v>45.007534722222232</v>
      </c>
      <c r="K17" s="21">
        <v>9.2592592592592588E-5</v>
      </c>
    </row>
    <row r="18" spans="1:11" s="2" customFormat="1" ht="30" customHeight="1" x14ac:dyDescent="0.15">
      <c r="A18" s="75">
        <f>+A17+1</f>
        <v>22</v>
      </c>
      <c r="B18" s="158"/>
      <c r="C18" s="159"/>
      <c r="D18" s="78" t="s">
        <v>75</v>
      </c>
      <c r="E18" s="79" t="s">
        <v>65</v>
      </c>
      <c r="F18" s="80" t="s">
        <v>16</v>
      </c>
      <c r="G18" s="81" t="s">
        <v>162</v>
      </c>
      <c r="H18" s="81" t="s">
        <v>163</v>
      </c>
      <c r="I18" s="82" t="s">
        <v>17</v>
      </c>
      <c r="J18" s="21">
        <f t="shared" si="0"/>
        <v>45.007627314814826</v>
      </c>
      <c r="K18" s="21">
        <v>9.2592592592592588E-5</v>
      </c>
    </row>
    <row r="19" spans="1:11" s="2" customFormat="1" ht="30" customHeight="1" x14ac:dyDescent="0.15">
      <c r="A19" s="75">
        <f>+A18+1</f>
        <v>23</v>
      </c>
      <c r="B19" s="158"/>
      <c r="C19" s="159"/>
      <c r="D19" s="78" t="s">
        <v>75</v>
      </c>
      <c r="E19" s="79" t="s">
        <v>65</v>
      </c>
      <c r="F19" s="80" t="s">
        <v>16</v>
      </c>
      <c r="G19" s="81" t="s">
        <v>164</v>
      </c>
      <c r="H19" s="81" t="s">
        <v>165</v>
      </c>
      <c r="I19" s="82" t="s">
        <v>17</v>
      </c>
      <c r="J19" s="21">
        <f t="shared" si="0"/>
        <v>45.00771990740742</v>
      </c>
      <c r="K19" s="21">
        <v>9.2592592592592588E-5</v>
      </c>
    </row>
    <row r="20" spans="1:11" s="2" customFormat="1" ht="30" customHeight="1" x14ac:dyDescent="0.15">
      <c r="A20" s="75">
        <f>+A19+1</f>
        <v>24</v>
      </c>
      <c r="B20" s="158"/>
      <c r="C20" s="159"/>
      <c r="D20" s="78" t="s">
        <v>75</v>
      </c>
      <c r="E20" s="79" t="s">
        <v>65</v>
      </c>
      <c r="F20" s="80" t="s">
        <v>16</v>
      </c>
      <c r="G20" s="81" t="s">
        <v>166</v>
      </c>
      <c r="H20" s="81" t="s">
        <v>167</v>
      </c>
      <c r="I20" s="82" t="s">
        <v>17</v>
      </c>
      <c r="J20" s="21">
        <f t="shared" si="0"/>
        <v>45.007789351851862</v>
      </c>
      <c r="K20" s="21">
        <v>6.9444444444444444E-5</v>
      </c>
    </row>
    <row r="21" spans="1:11" s="2" customFormat="1" ht="30" customHeight="1" x14ac:dyDescent="0.15">
      <c r="A21" s="160" t="s">
        <v>299</v>
      </c>
      <c r="B21" s="161"/>
      <c r="C21" s="161"/>
      <c r="D21" s="161"/>
      <c r="E21" s="161"/>
      <c r="F21" s="161"/>
      <c r="G21" s="161"/>
      <c r="H21" s="161"/>
      <c r="I21" s="162"/>
      <c r="J21" s="21">
        <f>J20+K21</f>
        <v>45.007847222222232</v>
      </c>
      <c r="K21" s="21">
        <v>5.7870370370370366E-5</v>
      </c>
    </row>
    <row r="22" spans="1:11" s="2" customFormat="1" ht="30" customHeight="1" x14ac:dyDescent="0.15">
      <c r="A22" s="154" t="s">
        <v>77</v>
      </c>
      <c r="B22" s="125"/>
      <c r="C22" s="125"/>
      <c r="D22" s="125"/>
      <c r="E22" s="125"/>
      <c r="F22" s="125"/>
      <c r="G22" s="125"/>
      <c r="H22" s="125"/>
      <c r="I22" s="126"/>
      <c r="J22" s="21">
        <f t="shared" si="0"/>
        <v>45.00807870370371</v>
      </c>
      <c r="K22" s="21">
        <v>2.3148148148148146E-4</v>
      </c>
    </row>
    <row r="23" spans="1:11" s="2" customFormat="1" ht="41.25" customHeight="1" x14ac:dyDescent="0.15">
      <c r="A23" s="148" t="s">
        <v>168</v>
      </c>
      <c r="B23" s="149"/>
      <c r="C23" s="149"/>
      <c r="D23" s="149"/>
      <c r="E23" s="149"/>
      <c r="F23" s="149"/>
      <c r="G23" s="149"/>
      <c r="H23" s="149"/>
      <c r="I23" s="150"/>
      <c r="J23" s="21">
        <f t="shared" si="0"/>
        <v>45.008252314814818</v>
      </c>
      <c r="K23" s="21">
        <v>1.7361111111111112E-4</v>
      </c>
    </row>
    <row r="24" spans="1:11" s="2" customFormat="1" ht="41.25" customHeight="1" x14ac:dyDescent="0.15">
      <c r="A24" s="108" t="s">
        <v>78</v>
      </c>
      <c r="B24" s="109"/>
      <c r="C24" s="109"/>
      <c r="D24" s="109"/>
      <c r="E24" s="109"/>
      <c r="F24" s="109"/>
      <c r="G24" s="109"/>
      <c r="H24" s="109"/>
      <c r="I24" s="110"/>
      <c r="J24" s="21">
        <f t="shared" si="0"/>
        <v>45.00894675925926</v>
      </c>
      <c r="K24" s="21">
        <v>6.9444444444444447E-4</v>
      </c>
    </row>
    <row r="25" spans="1:11" ht="41.25" customHeight="1" x14ac:dyDescent="0.15">
      <c r="A25" s="148" t="s">
        <v>169</v>
      </c>
      <c r="B25" s="149"/>
      <c r="C25" s="149"/>
      <c r="D25" s="149"/>
      <c r="E25" s="149"/>
      <c r="F25" s="149"/>
      <c r="G25" s="149"/>
      <c r="H25" s="149"/>
      <c r="I25" s="150"/>
      <c r="J25" s="21">
        <f t="shared" si="0"/>
        <v>45.008993055555557</v>
      </c>
      <c r="K25" s="21">
        <v>4.6296296296296294E-5</v>
      </c>
    </row>
    <row r="26" spans="1:11" ht="41.25" customHeight="1" x14ac:dyDescent="0.15">
      <c r="A26" s="151" t="s">
        <v>33</v>
      </c>
      <c r="B26" s="152"/>
      <c r="C26" s="152"/>
      <c r="D26" s="152"/>
      <c r="E26" s="152"/>
      <c r="F26" s="152"/>
      <c r="G26" s="152"/>
      <c r="H26" s="152"/>
      <c r="I26" s="153"/>
      <c r="J26" s="21">
        <f t="shared" si="0"/>
        <v>45.009039351851854</v>
      </c>
      <c r="K26" s="23">
        <v>4.6296296296296294E-5</v>
      </c>
    </row>
    <row r="27" spans="1:11" x14ac:dyDescent="0.15">
      <c r="E27" s="15"/>
      <c r="J27" s="21">
        <f t="shared" si="0"/>
        <v>45.009733796296295</v>
      </c>
      <c r="K27" s="23">
        <v>6.9444444444444447E-4</v>
      </c>
    </row>
    <row r="28" spans="1:11" x14ac:dyDescent="0.15">
      <c r="E28" s="15"/>
    </row>
    <row r="29" spans="1:11" x14ac:dyDescent="0.15">
      <c r="E29" s="15"/>
    </row>
    <row r="30" spans="1:11" x14ac:dyDescent="0.15">
      <c r="E30" s="15"/>
    </row>
    <row r="31" spans="1:11" x14ac:dyDescent="0.15">
      <c r="E31" s="15"/>
    </row>
    <row r="32" spans="1:11" x14ac:dyDescent="0.15">
      <c r="E32" s="15"/>
    </row>
    <row r="33" spans="5:5" x14ac:dyDescent="0.15">
      <c r="E33" s="15"/>
    </row>
    <row r="34" spans="5:5" x14ac:dyDescent="0.15">
      <c r="E34" s="15"/>
    </row>
    <row r="35" spans="5:5" x14ac:dyDescent="0.15">
      <c r="E35" s="15"/>
    </row>
    <row r="36" spans="5:5" x14ac:dyDescent="0.15">
      <c r="E36" s="15"/>
    </row>
    <row r="37" spans="5:5" x14ac:dyDescent="0.15">
      <c r="E37" s="15"/>
    </row>
    <row r="39" spans="5:5" x14ac:dyDescent="0.15">
      <c r="E39" s="15"/>
    </row>
    <row r="40" spans="5:5" x14ac:dyDescent="0.15">
      <c r="E40" s="15"/>
    </row>
    <row r="41" spans="5:5" x14ac:dyDescent="0.15">
      <c r="E41" s="15"/>
    </row>
    <row r="42" spans="5:5" x14ac:dyDescent="0.15">
      <c r="E42" s="15"/>
    </row>
    <row r="43" spans="5:5" x14ac:dyDescent="0.15">
      <c r="E43" s="15"/>
    </row>
    <row r="44" spans="5:5" x14ac:dyDescent="0.15">
      <c r="E44" s="15"/>
    </row>
    <row r="45" spans="5:5" x14ac:dyDescent="0.15">
      <c r="E45" s="15"/>
    </row>
    <row r="46" spans="5:5" x14ac:dyDescent="0.15">
      <c r="E46" s="15"/>
    </row>
    <row r="47" spans="5:5" x14ac:dyDescent="0.15">
      <c r="E47" s="15"/>
    </row>
    <row r="48" spans="5:5" x14ac:dyDescent="0.15">
      <c r="E48" s="15"/>
    </row>
    <row r="49" spans="5:5" x14ac:dyDescent="0.15">
      <c r="E49" s="15"/>
    </row>
    <row r="50" spans="5:5" x14ac:dyDescent="0.15">
      <c r="E50" s="15"/>
    </row>
  </sheetData>
  <mergeCells count="25">
    <mergeCell ref="B5:C5"/>
    <mergeCell ref="B18:C18"/>
    <mergeCell ref="B19:C19"/>
    <mergeCell ref="B20:C20"/>
    <mergeCell ref="G1:I1"/>
    <mergeCell ref="A2:C2"/>
    <mergeCell ref="H2:I2"/>
    <mergeCell ref="A3:I3"/>
    <mergeCell ref="A4:I4"/>
    <mergeCell ref="B7:C7"/>
    <mergeCell ref="B8:C8"/>
    <mergeCell ref="B9:C9"/>
    <mergeCell ref="A11:I11"/>
    <mergeCell ref="A12:I12"/>
    <mergeCell ref="B13:C13"/>
    <mergeCell ref="B14:C14"/>
    <mergeCell ref="A24:I24"/>
    <mergeCell ref="A25:I25"/>
    <mergeCell ref="A26:I26"/>
    <mergeCell ref="A22:I22"/>
    <mergeCell ref="A15:I15"/>
    <mergeCell ref="B16:C16"/>
    <mergeCell ref="B17:C17"/>
    <mergeCell ref="A21:I21"/>
    <mergeCell ref="A23:I23"/>
  </mergeCells>
  <phoneticPr fontId="40"/>
  <printOptions horizontalCentered="1"/>
  <pageMargins left="0.19685039370078741" right="0.19685039370078741" top="0" bottom="0" header="0" footer="0"/>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69"/>
  <sheetViews>
    <sheetView zoomScaleNormal="100" zoomScaleSheetLayoutView="100" workbookViewId="0">
      <selection sqref="A1:F1"/>
    </sheetView>
  </sheetViews>
  <sheetFormatPr defaultColWidth="8.875" defaultRowHeight="13.5" x14ac:dyDescent="0.15"/>
  <cols>
    <col min="1" max="1" width="3.5" style="15" customWidth="1"/>
    <col min="2" max="2" width="24.5" style="15" customWidth="1"/>
    <col min="3" max="3" width="3.5" style="15" customWidth="1"/>
    <col min="4" max="4" width="10.75" style="15" customWidth="1"/>
    <col min="5" max="5" width="3.5" style="17" customWidth="1"/>
    <col min="6" max="7" width="12.5" style="15" customWidth="1"/>
    <col min="8" max="8" width="19.5" style="15" customWidth="1"/>
    <col min="9" max="9" width="3.5" style="15" customWidth="1"/>
    <col min="10" max="11" width="8.875" style="23"/>
    <col min="12" max="16384" width="8.875" style="15"/>
  </cols>
  <sheetData>
    <row r="1" spans="1:11" s="2" customFormat="1" ht="30" customHeight="1" x14ac:dyDescent="0.15">
      <c r="A1" s="181" t="s">
        <v>63</v>
      </c>
      <c r="B1" s="181"/>
      <c r="C1" s="181"/>
      <c r="D1" s="181"/>
      <c r="E1" s="181"/>
      <c r="F1" s="181"/>
      <c r="G1" s="97" t="s">
        <v>326</v>
      </c>
      <c r="H1" s="97"/>
      <c r="I1" s="97"/>
      <c r="J1" s="22"/>
      <c r="K1" s="22"/>
    </row>
    <row r="2" spans="1:11" s="3" customFormat="1" ht="30" customHeight="1" x14ac:dyDescent="0.15">
      <c r="A2" s="165"/>
      <c r="B2" s="180"/>
      <c r="C2" s="99"/>
      <c r="D2" s="14" t="s">
        <v>12</v>
      </c>
      <c r="E2" s="16"/>
      <c r="F2" s="14"/>
      <c r="G2" s="66" t="s">
        <v>13</v>
      </c>
      <c r="H2" s="100" t="s">
        <v>79</v>
      </c>
      <c r="I2" s="101"/>
      <c r="J2" s="21">
        <f>国家!J27</f>
        <v>45.009733796296295</v>
      </c>
      <c r="K2" s="21"/>
    </row>
    <row r="3" spans="1:11" s="3" customFormat="1" ht="30" customHeight="1" x14ac:dyDescent="0.15">
      <c r="A3" s="168" t="s">
        <v>64</v>
      </c>
      <c r="B3" s="168"/>
      <c r="C3" s="168"/>
      <c r="D3" s="168"/>
      <c r="E3" s="168"/>
      <c r="F3" s="168"/>
      <c r="G3" s="168"/>
      <c r="H3" s="168"/>
      <c r="I3" s="168"/>
      <c r="J3" s="21">
        <f>J2+K3</f>
        <v>54.009837962962962</v>
      </c>
      <c r="K3" s="21">
        <v>9.0001041666666666</v>
      </c>
    </row>
    <row r="4" spans="1:11" s="2" customFormat="1" ht="30" customHeight="1" x14ac:dyDescent="0.15">
      <c r="A4" s="121" t="s">
        <v>170</v>
      </c>
      <c r="B4" s="122"/>
      <c r="C4" s="122"/>
      <c r="D4" s="122"/>
      <c r="E4" s="122"/>
      <c r="F4" s="122"/>
      <c r="G4" s="122"/>
      <c r="H4" s="122"/>
      <c r="I4" s="123"/>
      <c r="J4" s="21">
        <f t="shared" ref="J4:J43" si="0">J3+K4</f>
        <v>54.009918981481484</v>
      </c>
      <c r="K4" s="21">
        <v>8.1018518518518516E-5</v>
      </c>
    </row>
    <row r="5" spans="1:11" s="2" customFormat="1" ht="30" customHeight="1" x14ac:dyDescent="0.15">
      <c r="A5" s="47">
        <f>国家!A20+1</f>
        <v>25</v>
      </c>
      <c r="B5" s="163" t="s">
        <v>171</v>
      </c>
      <c r="C5" s="164"/>
      <c r="D5" s="39" t="s">
        <v>172</v>
      </c>
      <c r="E5" s="40" t="s">
        <v>80</v>
      </c>
      <c r="F5" s="41" t="s">
        <v>16</v>
      </c>
      <c r="G5" s="42" t="s">
        <v>174</v>
      </c>
      <c r="H5" s="42" t="s">
        <v>175</v>
      </c>
      <c r="I5" s="43" t="s">
        <v>17</v>
      </c>
      <c r="J5" s="21">
        <f t="shared" si="0"/>
        <v>63.010011574074078</v>
      </c>
      <c r="K5" s="21">
        <v>9.0000925925925923</v>
      </c>
    </row>
    <row r="6" spans="1:11" s="2" customFormat="1" ht="30" customHeight="1" x14ac:dyDescent="0.15">
      <c r="A6" s="47">
        <f t="shared" ref="A6:A9" si="1">+A5+1</f>
        <v>26</v>
      </c>
      <c r="B6" s="71"/>
      <c r="C6" s="63"/>
      <c r="D6" s="39" t="s">
        <v>173</v>
      </c>
      <c r="E6" s="40" t="s">
        <v>66</v>
      </c>
      <c r="F6" s="41" t="s">
        <v>16</v>
      </c>
      <c r="G6" s="42" t="s">
        <v>176</v>
      </c>
      <c r="H6" s="42" t="s">
        <v>177</v>
      </c>
      <c r="I6" s="43" t="s">
        <v>17</v>
      </c>
      <c r="J6" s="21">
        <f>J4+K6</f>
        <v>54.009988425925926</v>
      </c>
      <c r="K6" s="21">
        <v>6.9444444444444444E-5</v>
      </c>
    </row>
    <row r="7" spans="1:11" s="2" customFormat="1" ht="30" customHeight="1" x14ac:dyDescent="0.15">
      <c r="A7" s="47">
        <f t="shared" si="1"/>
        <v>27</v>
      </c>
      <c r="B7" s="71"/>
      <c r="C7" s="63"/>
      <c r="D7" s="39" t="s">
        <v>15</v>
      </c>
      <c r="E7" s="40" t="s">
        <v>66</v>
      </c>
      <c r="F7" s="41" t="s">
        <v>16</v>
      </c>
      <c r="G7" s="42" t="s">
        <v>178</v>
      </c>
      <c r="H7" s="42" t="s">
        <v>179</v>
      </c>
      <c r="I7" s="43" t="s">
        <v>17</v>
      </c>
      <c r="J7" s="21">
        <f>J5+K7</f>
        <v>63.01008101851852</v>
      </c>
      <c r="K7" s="21">
        <v>6.9444444444444444E-5</v>
      </c>
    </row>
    <row r="8" spans="1:11" s="2" customFormat="1" ht="30" customHeight="1" x14ac:dyDescent="0.15">
      <c r="A8" s="47">
        <f t="shared" si="1"/>
        <v>28</v>
      </c>
      <c r="B8" s="163"/>
      <c r="C8" s="164"/>
      <c r="D8" s="39" t="s">
        <v>15</v>
      </c>
      <c r="E8" s="40" t="s">
        <v>66</v>
      </c>
      <c r="F8" s="41" t="s">
        <v>16</v>
      </c>
      <c r="G8" s="42" t="s">
        <v>180</v>
      </c>
      <c r="H8" s="42" t="s">
        <v>181</v>
      </c>
      <c r="I8" s="43" t="s">
        <v>17</v>
      </c>
      <c r="J8" s="21">
        <f t="shared" si="0"/>
        <v>63.010150462962962</v>
      </c>
      <c r="K8" s="21">
        <v>6.9444444444444444E-5</v>
      </c>
    </row>
    <row r="9" spans="1:11" s="2" customFormat="1" ht="30" customHeight="1" x14ac:dyDescent="0.15">
      <c r="A9" s="47">
        <f t="shared" si="1"/>
        <v>29</v>
      </c>
      <c r="B9" s="71"/>
      <c r="C9" s="63"/>
      <c r="D9" s="39" t="s">
        <v>15</v>
      </c>
      <c r="E9" s="40" t="s">
        <v>66</v>
      </c>
      <c r="F9" s="41" t="s">
        <v>16</v>
      </c>
      <c r="G9" s="42" t="s">
        <v>182</v>
      </c>
      <c r="H9" s="42" t="s">
        <v>183</v>
      </c>
      <c r="I9" s="43" t="s">
        <v>17</v>
      </c>
      <c r="J9" s="21">
        <f>J7+K9</f>
        <v>63.010150462962962</v>
      </c>
      <c r="K9" s="21">
        <v>6.9444444444444444E-5</v>
      </c>
    </row>
    <row r="10" spans="1:11" s="2" customFormat="1" ht="30" customHeight="1" x14ac:dyDescent="0.15">
      <c r="A10" s="169" t="s">
        <v>304</v>
      </c>
      <c r="B10" s="170"/>
      <c r="C10" s="170"/>
      <c r="D10" s="170"/>
      <c r="E10" s="170"/>
      <c r="F10" s="170"/>
      <c r="G10" s="170"/>
      <c r="H10" s="170"/>
      <c r="I10" s="171"/>
      <c r="J10" s="21">
        <f>J8+K10</f>
        <v>63.010208333333331</v>
      </c>
      <c r="K10" s="21">
        <v>5.7870370370370366E-5</v>
      </c>
    </row>
    <row r="11" spans="1:11" s="3" customFormat="1" ht="30" customHeight="1" x14ac:dyDescent="0.15">
      <c r="A11" s="93" t="s">
        <v>303</v>
      </c>
      <c r="B11" s="94"/>
      <c r="C11" s="94"/>
      <c r="D11" s="94"/>
      <c r="E11" s="94"/>
      <c r="F11" s="94"/>
      <c r="G11" s="94"/>
      <c r="H11" s="94"/>
      <c r="I11" s="95"/>
      <c r="J11" s="21">
        <f>J10+K11</f>
        <v>63.010300925925925</v>
      </c>
      <c r="K11" s="21">
        <v>9.2592592592592588E-5</v>
      </c>
    </row>
    <row r="12" spans="1:11" s="3" customFormat="1" ht="30" customHeight="1" x14ac:dyDescent="0.15">
      <c r="A12" s="45">
        <f>A9+1</f>
        <v>30</v>
      </c>
      <c r="B12" s="179" t="s">
        <v>184</v>
      </c>
      <c r="C12" s="177"/>
      <c r="D12" s="31" t="s">
        <v>185</v>
      </c>
      <c r="E12" s="32" t="s">
        <v>65</v>
      </c>
      <c r="F12" s="33" t="s">
        <v>16</v>
      </c>
      <c r="G12" s="48" t="s">
        <v>188</v>
      </c>
      <c r="H12" s="48" t="s">
        <v>189</v>
      </c>
      <c r="I12" s="34" t="s">
        <v>17</v>
      </c>
      <c r="J12" s="21">
        <f t="shared" si="0"/>
        <v>72.010393518518512</v>
      </c>
      <c r="K12" s="21">
        <v>9.0000925925925923</v>
      </c>
    </row>
    <row r="13" spans="1:11" s="3" customFormat="1" ht="30" customHeight="1" x14ac:dyDescent="0.15">
      <c r="A13" s="45">
        <f>A12+1</f>
        <v>31</v>
      </c>
      <c r="B13" s="176"/>
      <c r="C13" s="177"/>
      <c r="D13" s="31" t="s">
        <v>186</v>
      </c>
      <c r="E13" s="32" t="s">
        <v>65</v>
      </c>
      <c r="F13" s="33" t="s">
        <v>16</v>
      </c>
      <c r="G13" s="48" t="s">
        <v>190</v>
      </c>
      <c r="H13" s="48" t="s">
        <v>191</v>
      </c>
      <c r="I13" s="34" t="s">
        <v>17</v>
      </c>
      <c r="J13" s="21">
        <f t="shared" ref="J13:J14" si="2">J11+K13</f>
        <v>63.010370370370367</v>
      </c>
      <c r="K13" s="21">
        <v>6.9444444444444444E-5</v>
      </c>
    </row>
    <row r="14" spans="1:11" s="3" customFormat="1" ht="30" customHeight="1" x14ac:dyDescent="0.15">
      <c r="A14" s="45">
        <f t="shared" ref="A14:A32" si="3">A13+1</f>
        <v>32</v>
      </c>
      <c r="B14" s="176"/>
      <c r="C14" s="177"/>
      <c r="D14" s="31" t="s">
        <v>187</v>
      </c>
      <c r="E14" s="32" t="s">
        <v>65</v>
      </c>
      <c r="F14" s="33" t="s">
        <v>16</v>
      </c>
      <c r="G14" s="48" t="s">
        <v>194</v>
      </c>
      <c r="H14" s="48" t="s">
        <v>195</v>
      </c>
      <c r="I14" s="34" t="s">
        <v>17</v>
      </c>
      <c r="J14" s="21">
        <f t="shared" si="2"/>
        <v>72.010462962962961</v>
      </c>
      <c r="K14" s="21">
        <v>6.9444444444444444E-5</v>
      </c>
    </row>
    <row r="15" spans="1:11" s="3" customFormat="1" ht="30" customHeight="1" x14ac:dyDescent="0.15">
      <c r="A15" s="45">
        <f t="shared" si="3"/>
        <v>33</v>
      </c>
      <c r="B15" s="176"/>
      <c r="C15" s="177"/>
      <c r="D15" s="31" t="s">
        <v>15</v>
      </c>
      <c r="E15" s="32" t="s">
        <v>65</v>
      </c>
      <c r="F15" s="33" t="s">
        <v>16</v>
      </c>
      <c r="G15" s="48" t="s">
        <v>192</v>
      </c>
      <c r="H15" s="48" t="s">
        <v>193</v>
      </c>
      <c r="I15" s="34" t="s">
        <v>17</v>
      </c>
      <c r="J15" s="21">
        <f t="shared" si="0"/>
        <v>72.01053240740741</v>
      </c>
      <c r="K15" s="21">
        <v>6.9444444444444444E-5</v>
      </c>
    </row>
    <row r="16" spans="1:11" s="3" customFormat="1" ht="30" customHeight="1" x14ac:dyDescent="0.15">
      <c r="A16" s="45">
        <f t="shared" si="3"/>
        <v>34</v>
      </c>
      <c r="B16" s="176"/>
      <c r="C16" s="177"/>
      <c r="D16" s="31" t="s">
        <v>15</v>
      </c>
      <c r="E16" s="32" t="s">
        <v>65</v>
      </c>
      <c r="F16" s="33" t="s">
        <v>16</v>
      </c>
      <c r="G16" s="48" t="s">
        <v>196</v>
      </c>
      <c r="H16" s="48" t="s">
        <v>197</v>
      </c>
      <c r="I16" s="34" t="s">
        <v>17</v>
      </c>
      <c r="J16" s="21">
        <f t="shared" si="0"/>
        <v>72.01060185185186</v>
      </c>
      <c r="K16" s="21">
        <v>6.9444444444444444E-5</v>
      </c>
    </row>
    <row r="17" spans="1:11" s="3" customFormat="1" ht="30" customHeight="1" x14ac:dyDescent="0.15">
      <c r="A17" s="45">
        <f t="shared" si="3"/>
        <v>35</v>
      </c>
      <c r="B17" s="176"/>
      <c r="C17" s="177"/>
      <c r="D17" s="31" t="s">
        <v>15</v>
      </c>
      <c r="E17" s="32" t="s">
        <v>65</v>
      </c>
      <c r="F17" s="33" t="s">
        <v>16</v>
      </c>
      <c r="G17" s="48" t="s">
        <v>198</v>
      </c>
      <c r="H17" s="48" t="s">
        <v>199</v>
      </c>
      <c r="I17" s="34" t="s">
        <v>17</v>
      </c>
      <c r="J17" s="21">
        <f t="shared" ref="J17:J18" si="4">J15+K17</f>
        <v>72.01060185185186</v>
      </c>
      <c r="K17" s="21">
        <v>6.9444444444444444E-5</v>
      </c>
    </row>
    <row r="18" spans="1:11" s="3" customFormat="1" ht="30" customHeight="1" x14ac:dyDescent="0.15">
      <c r="A18" s="45">
        <f t="shared" si="3"/>
        <v>36</v>
      </c>
      <c r="B18" s="176"/>
      <c r="C18" s="177"/>
      <c r="D18" s="31" t="s">
        <v>15</v>
      </c>
      <c r="E18" s="32" t="s">
        <v>65</v>
      </c>
      <c r="F18" s="33" t="s">
        <v>16</v>
      </c>
      <c r="G18" s="48" t="s">
        <v>200</v>
      </c>
      <c r="H18" s="48" t="s">
        <v>201</v>
      </c>
      <c r="I18" s="34" t="s">
        <v>17</v>
      </c>
      <c r="J18" s="21">
        <f t="shared" si="4"/>
        <v>72.010671296296309</v>
      </c>
      <c r="K18" s="21">
        <v>6.9444444444444444E-5</v>
      </c>
    </row>
    <row r="19" spans="1:11" s="3" customFormat="1" ht="30" customHeight="1" x14ac:dyDescent="0.15">
      <c r="A19" s="45">
        <f t="shared" si="3"/>
        <v>37</v>
      </c>
      <c r="B19" s="176"/>
      <c r="C19" s="177"/>
      <c r="D19" s="31" t="s">
        <v>15</v>
      </c>
      <c r="E19" s="32" t="s">
        <v>65</v>
      </c>
      <c r="F19" s="33" t="s">
        <v>16</v>
      </c>
      <c r="G19" s="48" t="s">
        <v>202</v>
      </c>
      <c r="H19" s="48" t="s">
        <v>203</v>
      </c>
      <c r="I19" s="34" t="s">
        <v>17</v>
      </c>
      <c r="J19" s="21">
        <f t="shared" si="0"/>
        <v>72.010740740740758</v>
      </c>
      <c r="K19" s="21">
        <v>6.9444444444444444E-5</v>
      </c>
    </row>
    <row r="20" spans="1:11" s="3" customFormat="1" ht="30" customHeight="1" x14ac:dyDescent="0.15">
      <c r="A20" s="45">
        <f t="shared" si="3"/>
        <v>38</v>
      </c>
      <c r="B20" s="176"/>
      <c r="C20" s="177"/>
      <c r="D20" s="31" t="s">
        <v>15</v>
      </c>
      <c r="E20" s="32" t="s">
        <v>65</v>
      </c>
      <c r="F20" s="33" t="s">
        <v>16</v>
      </c>
      <c r="G20" s="48" t="s">
        <v>204</v>
      </c>
      <c r="H20" s="48" t="s">
        <v>205</v>
      </c>
      <c r="I20" s="34" t="s">
        <v>17</v>
      </c>
      <c r="J20" s="21">
        <f t="shared" si="0"/>
        <v>72.010810185185207</v>
      </c>
      <c r="K20" s="21">
        <v>6.9444444444444444E-5</v>
      </c>
    </row>
    <row r="21" spans="1:11" s="3" customFormat="1" ht="30" customHeight="1" x14ac:dyDescent="0.15">
      <c r="A21" s="45">
        <f t="shared" si="3"/>
        <v>39</v>
      </c>
      <c r="B21" s="176"/>
      <c r="C21" s="177"/>
      <c r="D21" s="31" t="s">
        <v>15</v>
      </c>
      <c r="E21" s="32" t="s">
        <v>65</v>
      </c>
      <c r="F21" s="33" t="s">
        <v>16</v>
      </c>
      <c r="G21" s="48" t="s">
        <v>206</v>
      </c>
      <c r="H21" s="48" t="s">
        <v>207</v>
      </c>
      <c r="I21" s="34" t="s">
        <v>17</v>
      </c>
      <c r="J21" s="21">
        <f t="shared" ref="J21:J22" si="5">J19+K21</f>
        <v>72.010810185185207</v>
      </c>
      <c r="K21" s="21">
        <v>6.9444444444444444E-5</v>
      </c>
    </row>
    <row r="22" spans="1:11" s="3" customFormat="1" ht="30" customHeight="1" x14ac:dyDescent="0.15">
      <c r="A22" s="45">
        <f t="shared" si="3"/>
        <v>40</v>
      </c>
      <c r="B22" s="176"/>
      <c r="C22" s="177"/>
      <c r="D22" s="31" t="s">
        <v>15</v>
      </c>
      <c r="E22" s="32" t="s">
        <v>65</v>
      </c>
      <c r="F22" s="33" t="s">
        <v>16</v>
      </c>
      <c r="G22" s="48" t="s">
        <v>208</v>
      </c>
      <c r="H22" s="48" t="s">
        <v>209</v>
      </c>
      <c r="I22" s="34" t="s">
        <v>17</v>
      </c>
      <c r="J22" s="21">
        <f t="shared" si="5"/>
        <v>72.010879629629656</v>
      </c>
      <c r="K22" s="21">
        <v>6.9444444444444444E-5</v>
      </c>
    </row>
    <row r="23" spans="1:11" s="3" customFormat="1" ht="30" customHeight="1" x14ac:dyDescent="0.15">
      <c r="A23" s="45">
        <f t="shared" si="3"/>
        <v>41</v>
      </c>
      <c r="B23" s="176"/>
      <c r="C23" s="177"/>
      <c r="D23" s="31" t="s">
        <v>15</v>
      </c>
      <c r="E23" s="32" t="s">
        <v>65</v>
      </c>
      <c r="F23" s="33" t="s">
        <v>16</v>
      </c>
      <c r="G23" s="48" t="s">
        <v>210</v>
      </c>
      <c r="H23" s="48" t="s">
        <v>211</v>
      </c>
      <c r="I23" s="34" t="s">
        <v>17</v>
      </c>
      <c r="J23" s="21">
        <f t="shared" si="0"/>
        <v>72.010949074074105</v>
      </c>
      <c r="K23" s="21">
        <v>6.9444444444444444E-5</v>
      </c>
    </row>
    <row r="24" spans="1:11" s="3" customFormat="1" ht="30" customHeight="1" x14ac:dyDescent="0.15">
      <c r="A24" s="45">
        <f t="shared" si="3"/>
        <v>42</v>
      </c>
      <c r="B24" s="176"/>
      <c r="C24" s="177"/>
      <c r="D24" s="31" t="s">
        <v>15</v>
      </c>
      <c r="E24" s="32" t="s">
        <v>65</v>
      </c>
      <c r="F24" s="33" t="s">
        <v>16</v>
      </c>
      <c r="G24" s="48" t="s">
        <v>212</v>
      </c>
      <c r="H24" s="48" t="s">
        <v>213</v>
      </c>
      <c r="I24" s="34" t="s">
        <v>17</v>
      </c>
      <c r="J24" s="21">
        <f t="shared" si="0"/>
        <v>72.011018518518554</v>
      </c>
      <c r="K24" s="21">
        <v>6.9444444444444444E-5</v>
      </c>
    </row>
    <row r="25" spans="1:11" s="3" customFormat="1" ht="30" customHeight="1" x14ac:dyDescent="0.15">
      <c r="A25" s="45">
        <f t="shared" si="3"/>
        <v>43</v>
      </c>
      <c r="B25" s="176"/>
      <c r="C25" s="177"/>
      <c r="D25" s="31" t="s">
        <v>15</v>
      </c>
      <c r="E25" s="32" t="s">
        <v>65</v>
      </c>
      <c r="F25" s="33" t="s">
        <v>16</v>
      </c>
      <c r="G25" s="48" t="s">
        <v>214</v>
      </c>
      <c r="H25" s="48" t="s">
        <v>215</v>
      </c>
      <c r="I25" s="34" t="s">
        <v>17</v>
      </c>
      <c r="J25" s="21">
        <f t="shared" ref="J25:J26" si="6">J23+K25</f>
        <v>72.011018518518554</v>
      </c>
      <c r="K25" s="21">
        <v>6.9444444444444444E-5</v>
      </c>
    </row>
    <row r="26" spans="1:11" s="3" customFormat="1" ht="30" customHeight="1" x14ac:dyDescent="0.15">
      <c r="A26" s="45">
        <f t="shared" si="3"/>
        <v>44</v>
      </c>
      <c r="B26" s="176"/>
      <c r="C26" s="177"/>
      <c r="D26" s="31" t="s">
        <v>15</v>
      </c>
      <c r="E26" s="32" t="s">
        <v>65</v>
      </c>
      <c r="F26" s="33" t="s">
        <v>16</v>
      </c>
      <c r="G26" s="48" t="s">
        <v>216</v>
      </c>
      <c r="H26" s="48" t="s">
        <v>217</v>
      </c>
      <c r="I26" s="34" t="s">
        <v>17</v>
      </c>
      <c r="J26" s="21">
        <f t="shared" si="6"/>
        <v>72.011087962963003</v>
      </c>
      <c r="K26" s="21">
        <v>6.9444444444444444E-5</v>
      </c>
    </row>
    <row r="27" spans="1:11" s="3" customFormat="1" ht="30" customHeight="1" x14ac:dyDescent="0.15">
      <c r="A27" s="45">
        <f>A26+1</f>
        <v>45</v>
      </c>
      <c r="B27" s="176"/>
      <c r="C27" s="177"/>
      <c r="D27" s="31" t="s">
        <v>15</v>
      </c>
      <c r="E27" s="32" t="s">
        <v>65</v>
      </c>
      <c r="F27" s="33" t="s">
        <v>16</v>
      </c>
      <c r="G27" s="48" t="s">
        <v>218</v>
      </c>
      <c r="H27" s="48" t="s">
        <v>219</v>
      </c>
      <c r="I27" s="34" t="s">
        <v>17</v>
      </c>
      <c r="J27" s="21">
        <f t="shared" si="0"/>
        <v>72.011157407407453</v>
      </c>
      <c r="K27" s="21">
        <v>6.9444444444444444E-5</v>
      </c>
    </row>
    <row r="28" spans="1:11" s="3" customFormat="1" ht="30" customHeight="1" x14ac:dyDescent="0.15">
      <c r="A28" s="45">
        <f t="shared" si="3"/>
        <v>46</v>
      </c>
      <c r="B28" s="176"/>
      <c r="C28" s="177"/>
      <c r="D28" s="31" t="s">
        <v>15</v>
      </c>
      <c r="E28" s="32" t="s">
        <v>65</v>
      </c>
      <c r="F28" s="33" t="s">
        <v>16</v>
      </c>
      <c r="G28" s="48" t="s">
        <v>220</v>
      </c>
      <c r="H28" s="48" t="s">
        <v>221</v>
      </c>
      <c r="I28" s="34" t="s">
        <v>17</v>
      </c>
      <c r="J28" s="21">
        <f t="shared" si="0"/>
        <v>72.011226851851902</v>
      </c>
      <c r="K28" s="21">
        <v>6.9444444444444444E-5</v>
      </c>
    </row>
    <row r="29" spans="1:11" s="3" customFormat="1" ht="30" customHeight="1" x14ac:dyDescent="0.15">
      <c r="A29" s="45">
        <f t="shared" si="3"/>
        <v>47</v>
      </c>
      <c r="B29" s="176"/>
      <c r="C29" s="177"/>
      <c r="D29" s="31" t="s">
        <v>15</v>
      </c>
      <c r="E29" s="32" t="s">
        <v>65</v>
      </c>
      <c r="F29" s="33" t="s">
        <v>16</v>
      </c>
      <c r="G29" s="48" t="s">
        <v>222</v>
      </c>
      <c r="H29" s="48" t="s">
        <v>223</v>
      </c>
      <c r="I29" s="34" t="s">
        <v>17</v>
      </c>
      <c r="J29" s="21">
        <f t="shared" ref="J29:J30" si="7">J27+K29</f>
        <v>72.011226851851902</v>
      </c>
      <c r="K29" s="21">
        <v>6.9444444444444444E-5</v>
      </c>
    </row>
    <row r="30" spans="1:11" s="3" customFormat="1" ht="30" customHeight="1" x14ac:dyDescent="0.15">
      <c r="A30" s="45">
        <f t="shared" si="3"/>
        <v>48</v>
      </c>
      <c r="B30" s="176"/>
      <c r="C30" s="177"/>
      <c r="D30" s="31" t="s">
        <v>15</v>
      </c>
      <c r="E30" s="32" t="s">
        <v>65</v>
      </c>
      <c r="F30" s="33" t="s">
        <v>16</v>
      </c>
      <c r="G30" s="48" t="s">
        <v>224</v>
      </c>
      <c r="H30" s="48" t="s">
        <v>225</v>
      </c>
      <c r="I30" s="34" t="s">
        <v>17</v>
      </c>
      <c r="J30" s="21">
        <f t="shared" si="7"/>
        <v>72.011296296296351</v>
      </c>
      <c r="K30" s="21">
        <v>6.9444444444444444E-5</v>
      </c>
    </row>
    <row r="31" spans="1:11" s="3" customFormat="1" ht="30" customHeight="1" x14ac:dyDescent="0.15">
      <c r="A31" s="45">
        <f t="shared" si="3"/>
        <v>49</v>
      </c>
      <c r="B31" s="176"/>
      <c r="C31" s="177"/>
      <c r="D31" s="31" t="s">
        <v>15</v>
      </c>
      <c r="E31" s="32" t="s">
        <v>65</v>
      </c>
      <c r="F31" s="33" t="s">
        <v>16</v>
      </c>
      <c r="G31" s="48" t="s">
        <v>226</v>
      </c>
      <c r="H31" s="48" t="s">
        <v>227</v>
      </c>
      <c r="I31" s="34" t="s">
        <v>17</v>
      </c>
      <c r="J31" s="21">
        <f t="shared" si="0"/>
        <v>72.0113657407408</v>
      </c>
      <c r="K31" s="21">
        <v>6.9444444444444444E-5</v>
      </c>
    </row>
    <row r="32" spans="1:11" s="3" customFormat="1" ht="30" customHeight="1" x14ac:dyDescent="0.15">
      <c r="A32" s="45">
        <f t="shared" si="3"/>
        <v>50</v>
      </c>
      <c r="B32" s="176"/>
      <c r="C32" s="177"/>
      <c r="D32" s="31" t="s">
        <v>15</v>
      </c>
      <c r="E32" s="32" t="s">
        <v>65</v>
      </c>
      <c r="F32" s="33" t="s">
        <v>16</v>
      </c>
      <c r="G32" s="48" t="s">
        <v>228</v>
      </c>
      <c r="H32" s="48" t="s">
        <v>229</v>
      </c>
      <c r="I32" s="34" t="s">
        <v>17</v>
      </c>
      <c r="J32" s="21">
        <f t="shared" si="0"/>
        <v>72.011435185185249</v>
      </c>
      <c r="K32" s="21">
        <v>6.9444444444444444E-5</v>
      </c>
    </row>
    <row r="33" spans="1:11" s="3" customFormat="1" ht="30" customHeight="1" x14ac:dyDescent="0.15">
      <c r="A33" s="93" t="s">
        <v>235</v>
      </c>
      <c r="B33" s="94"/>
      <c r="C33" s="94"/>
      <c r="D33" s="94"/>
      <c r="E33" s="94"/>
      <c r="F33" s="94"/>
      <c r="G33" s="94"/>
      <c r="H33" s="94"/>
      <c r="I33" s="95"/>
      <c r="J33" s="21">
        <f t="shared" si="0"/>
        <v>72.011493055555619</v>
      </c>
      <c r="K33" s="21">
        <v>5.7870370370370366E-5</v>
      </c>
    </row>
    <row r="34" spans="1:11" s="3" customFormat="1" ht="30" customHeight="1" x14ac:dyDescent="0.15">
      <c r="A34" s="155" t="s">
        <v>302</v>
      </c>
      <c r="B34" s="156"/>
      <c r="C34" s="156"/>
      <c r="D34" s="156"/>
      <c r="E34" s="156"/>
      <c r="F34" s="156"/>
      <c r="G34" s="156"/>
      <c r="H34" s="156"/>
      <c r="I34" s="157"/>
      <c r="J34" s="21">
        <f t="shared" si="0"/>
        <v>72.011585648148213</v>
      </c>
      <c r="K34" s="21">
        <v>9.2592592592592588E-5</v>
      </c>
    </row>
    <row r="35" spans="1:11" s="3" customFormat="1" ht="30" customHeight="1" x14ac:dyDescent="0.15">
      <c r="A35" s="75">
        <f>A32+1</f>
        <v>51</v>
      </c>
      <c r="B35" s="158" t="s">
        <v>230</v>
      </c>
      <c r="C35" s="159"/>
      <c r="D35" s="78" t="s">
        <v>75</v>
      </c>
      <c r="E35" s="79" t="s">
        <v>65</v>
      </c>
      <c r="F35" s="80" t="s">
        <v>16</v>
      </c>
      <c r="G35" s="81" t="s">
        <v>231</v>
      </c>
      <c r="H35" s="81" t="s">
        <v>232</v>
      </c>
      <c r="I35" s="82" t="s">
        <v>17</v>
      </c>
      <c r="J35" s="21">
        <f t="shared" si="0"/>
        <v>72.011655092592662</v>
      </c>
      <c r="K35" s="21">
        <v>6.9444444444444444E-5</v>
      </c>
    </row>
    <row r="36" spans="1:11" s="2" customFormat="1" ht="30" customHeight="1" x14ac:dyDescent="0.15">
      <c r="A36" s="75">
        <f>A35+1</f>
        <v>52</v>
      </c>
      <c r="B36" s="158"/>
      <c r="C36" s="159"/>
      <c r="D36" s="78" t="s">
        <v>75</v>
      </c>
      <c r="E36" s="79" t="s">
        <v>67</v>
      </c>
      <c r="F36" s="80" t="s">
        <v>16</v>
      </c>
      <c r="G36" s="81" t="s">
        <v>233</v>
      </c>
      <c r="H36" s="81" t="s">
        <v>234</v>
      </c>
      <c r="I36" s="82" t="s">
        <v>17</v>
      </c>
      <c r="J36" s="21">
        <f t="shared" si="0"/>
        <v>72.011724537037111</v>
      </c>
      <c r="K36" s="21">
        <v>6.9444444444444444E-5</v>
      </c>
    </row>
    <row r="37" spans="1:11" s="2" customFormat="1" ht="30" customHeight="1" x14ac:dyDescent="0.15">
      <c r="A37" s="160" t="s">
        <v>301</v>
      </c>
      <c r="B37" s="161"/>
      <c r="C37" s="161"/>
      <c r="D37" s="161"/>
      <c r="E37" s="161"/>
      <c r="F37" s="161"/>
      <c r="G37" s="161"/>
      <c r="H37" s="161"/>
      <c r="I37" s="162"/>
      <c r="J37" s="21">
        <f t="shared" si="0"/>
        <v>72.01178240740748</v>
      </c>
      <c r="K37" s="21">
        <v>5.7870370370370366E-5</v>
      </c>
    </row>
    <row r="38" spans="1:11" s="2" customFormat="1" ht="30" customHeight="1" x14ac:dyDescent="0.15">
      <c r="A38" s="178" t="s">
        <v>81</v>
      </c>
      <c r="B38" s="125"/>
      <c r="C38" s="125"/>
      <c r="D38" s="125"/>
      <c r="E38" s="125"/>
      <c r="F38" s="125"/>
      <c r="G38" s="125"/>
      <c r="H38" s="125"/>
      <c r="I38" s="126"/>
      <c r="J38" s="21">
        <f t="shared" si="0"/>
        <v>72.012013888888958</v>
      </c>
      <c r="K38" s="21">
        <v>2.3148148148148146E-4</v>
      </c>
    </row>
    <row r="39" spans="1:11" s="2" customFormat="1" ht="41.25" customHeight="1" x14ac:dyDescent="0.15">
      <c r="A39" s="105" t="s">
        <v>336</v>
      </c>
      <c r="B39" s="106"/>
      <c r="C39" s="106"/>
      <c r="D39" s="106"/>
      <c r="E39" s="106"/>
      <c r="F39" s="106"/>
      <c r="G39" s="106"/>
      <c r="H39" s="106"/>
      <c r="I39" s="107"/>
      <c r="J39" s="21">
        <f t="shared" si="0"/>
        <v>72.012187500000067</v>
      </c>
      <c r="K39" s="21">
        <v>1.7361111111111112E-4</v>
      </c>
    </row>
    <row r="40" spans="1:11" s="2" customFormat="1" ht="41.25" customHeight="1" x14ac:dyDescent="0.15">
      <c r="A40" s="108" t="s">
        <v>328</v>
      </c>
      <c r="B40" s="109"/>
      <c r="C40" s="109"/>
      <c r="D40" s="109"/>
      <c r="E40" s="109"/>
      <c r="F40" s="109"/>
      <c r="G40" s="109"/>
      <c r="H40" s="109"/>
      <c r="I40" s="110"/>
      <c r="J40" s="21">
        <f t="shared" si="0"/>
        <v>72.012881944444516</v>
      </c>
      <c r="K40" s="21">
        <v>6.9444444444444447E-4</v>
      </c>
    </row>
    <row r="41" spans="1:11" ht="41.25" customHeight="1" x14ac:dyDescent="0.15">
      <c r="A41" s="111" t="s">
        <v>337</v>
      </c>
      <c r="B41" s="106"/>
      <c r="C41" s="106"/>
      <c r="D41" s="106"/>
      <c r="E41" s="106"/>
      <c r="F41" s="106"/>
      <c r="G41" s="106"/>
      <c r="H41" s="106"/>
      <c r="I41" s="107"/>
      <c r="J41" s="21">
        <f t="shared" si="0"/>
        <v>72.012928240740806</v>
      </c>
      <c r="K41" s="21">
        <v>4.6296296296296294E-5</v>
      </c>
    </row>
    <row r="42" spans="1:11" ht="41.25" customHeight="1" x14ac:dyDescent="0.15">
      <c r="A42" s="112" t="s">
        <v>40</v>
      </c>
      <c r="B42" s="113"/>
      <c r="C42" s="113"/>
      <c r="D42" s="113"/>
      <c r="E42" s="113"/>
      <c r="F42" s="113"/>
      <c r="G42" s="113"/>
      <c r="H42" s="113"/>
      <c r="I42" s="114"/>
      <c r="J42" s="21">
        <f t="shared" si="0"/>
        <v>72.01296296296303</v>
      </c>
      <c r="K42" s="23">
        <v>3.4722222222222222E-5</v>
      </c>
    </row>
    <row r="43" spans="1:11" x14ac:dyDescent="0.15">
      <c r="E43" s="15"/>
      <c r="J43" s="21">
        <f t="shared" si="0"/>
        <v>72.013657407407479</v>
      </c>
      <c r="K43" s="21">
        <v>6.9444444444444447E-4</v>
      </c>
    </row>
    <row r="44" spans="1:11" x14ac:dyDescent="0.15">
      <c r="E44" s="15"/>
      <c r="J44" s="21"/>
      <c r="K44" s="21"/>
    </row>
    <row r="45" spans="1:11" x14ac:dyDescent="0.15">
      <c r="E45" s="15"/>
      <c r="J45" s="21"/>
      <c r="K45" s="21"/>
    </row>
    <row r="46" spans="1:11" x14ac:dyDescent="0.15">
      <c r="E46" s="15"/>
      <c r="J46" s="21"/>
      <c r="K46" s="21"/>
    </row>
    <row r="47" spans="1:11" x14ac:dyDescent="0.15">
      <c r="E47" s="15"/>
      <c r="J47" s="21"/>
      <c r="K47" s="21"/>
    </row>
    <row r="48" spans="1:11" x14ac:dyDescent="0.15">
      <c r="E48" s="15"/>
      <c r="J48" s="21"/>
      <c r="K48" s="21"/>
    </row>
    <row r="49" spans="5:11" x14ac:dyDescent="0.15">
      <c r="E49" s="15"/>
      <c r="J49" s="21"/>
      <c r="K49" s="21"/>
    </row>
    <row r="50" spans="5:11" x14ac:dyDescent="0.15">
      <c r="E50" s="15"/>
      <c r="J50" s="21"/>
      <c r="K50" s="21"/>
    </row>
    <row r="51" spans="5:11" x14ac:dyDescent="0.15">
      <c r="E51" s="15"/>
      <c r="J51" s="21"/>
      <c r="K51" s="21"/>
    </row>
    <row r="52" spans="5:11" x14ac:dyDescent="0.15">
      <c r="E52" s="15"/>
      <c r="J52" s="21"/>
      <c r="K52" s="21"/>
    </row>
    <row r="53" spans="5:11" x14ac:dyDescent="0.15">
      <c r="E53" s="15"/>
      <c r="J53" s="21"/>
      <c r="K53" s="21"/>
    </row>
    <row r="54" spans="5:11" x14ac:dyDescent="0.15">
      <c r="E54" s="15"/>
      <c r="J54" s="21"/>
      <c r="K54" s="21"/>
    </row>
    <row r="55" spans="5:11" x14ac:dyDescent="0.15">
      <c r="E55" s="15"/>
      <c r="J55" s="21"/>
      <c r="K55" s="21"/>
    </row>
    <row r="56" spans="5:11" x14ac:dyDescent="0.15">
      <c r="E56" s="15"/>
      <c r="J56" s="21"/>
      <c r="K56" s="21"/>
    </row>
    <row r="57" spans="5:11" x14ac:dyDescent="0.15">
      <c r="J57" s="21"/>
      <c r="K57" s="21"/>
    </row>
    <row r="58" spans="5:11" x14ac:dyDescent="0.15">
      <c r="E58" s="15"/>
      <c r="J58" s="21"/>
      <c r="K58" s="21"/>
    </row>
    <row r="59" spans="5:11" x14ac:dyDescent="0.15">
      <c r="E59" s="15"/>
      <c r="J59" s="21"/>
      <c r="K59" s="21"/>
    </row>
    <row r="60" spans="5:11" x14ac:dyDescent="0.15">
      <c r="E60" s="15"/>
      <c r="J60" s="21"/>
      <c r="K60" s="21"/>
    </row>
    <row r="61" spans="5:11" x14ac:dyDescent="0.15">
      <c r="E61" s="15"/>
      <c r="J61" s="21"/>
      <c r="K61" s="21"/>
    </row>
    <row r="62" spans="5:11" x14ac:dyDescent="0.15">
      <c r="E62" s="15"/>
      <c r="J62" s="21"/>
      <c r="K62" s="21"/>
    </row>
    <row r="63" spans="5:11" x14ac:dyDescent="0.15">
      <c r="E63" s="15"/>
      <c r="J63" s="21"/>
      <c r="K63" s="21"/>
    </row>
    <row r="64" spans="5:11" x14ac:dyDescent="0.15">
      <c r="E64" s="15"/>
    </row>
    <row r="65" spans="5:5" x14ac:dyDescent="0.15">
      <c r="E65" s="15"/>
    </row>
    <row r="66" spans="5:5" x14ac:dyDescent="0.15">
      <c r="E66" s="15"/>
    </row>
    <row r="67" spans="5:5" x14ac:dyDescent="0.15">
      <c r="E67" s="15"/>
    </row>
    <row r="68" spans="5:5" x14ac:dyDescent="0.15">
      <c r="E68" s="15"/>
    </row>
    <row r="69" spans="5:5" x14ac:dyDescent="0.15">
      <c r="E69" s="15"/>
    </row>
  </sheetData>
  <mergeCells count="41">
    <mergeCell ref="G1:I1"/>
    <mergeCell ref="A2:C2"/>
    <mergeCell ref="H2:I2"/>
    <mergeCell ref="A3:I3"/>
    <mergeCell ref="A4:I4"/>
    <mergeCell ref="A1:F1"/>
    <mergeCell ref="B5:C5"/>
    <mergeCell ref="B8:C8"/>
    <mergeCell ref="B12:C12"/>
    <mergeCell ref="B14:C14"/>
    <mergeCell ref="B15:C15"/>
    <mergeCell ref="B13:C13"/>
    <mergeCell ref="B21:C21"/>
    <mergeCell ref="B22:C22"/>
    <mergeCell ref="B23:C23"/>
    <mergeCell ref="A10:I10"/>
    <mergeCell ref="A11:I11"/>
    <mergeCell ref="B16:C16"/>
    <mergeCell ref="B17:C17"/>
    <mergeCell ref="B18:C18"/>
    <mergeCell ref="B19:C19"/>
    <mergeCell ref="B20:C20"/>
    <mergeCell ref="B24:C24"/>
    <mergeCell ref="B25:C25"/>
    <mergeCell ref="B26:C26"/>
    <mergeCell ref="B27:C27"/>
    <mergeCell ref="B28:C28"/>
    <mergeCell ref="B29:C29"/>
    <mergeCell ref="B30:C30"/>
    <mergeCell ref="B31:C31"/>
    <mergeCell ref="B32:C32"/>
    <mergeCell ref="A42:I42"/>
    <mergeCell ref="A33:I33"/>
    <mergeCell ref="A34:I34"/>
    <mergeCell ref="B36:C36"/>
    <mergeCell ref="B35:C35"/>
    <mergeCell ref="A37:I37"/>
    <mergeCell ref="A38:I38"/>
    <mergeCell ref="A39:I39"/>
    <mergeCell ref="A40:I40"/>
    <mergeCell ref="A41:I41"/>
  </mergeCells>
  <phoneticPr fontId="40"/>
  <printOptions horizontalCentered="1"/>
  <pageMargins left="0" right="0" top="0" bottom="0" header="0.31496062992125984" footer="0.31496062992125984"/>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9"/>
  <sheetViews>
    <sheetView view="pageBreakPreview" zoomScale="90" zoomScaleNormal="100" zoomScaleSheetLayoutView="90" workbookViewId="0">
      <selection sqref="A1:F1"/>
    </sheetView>
  </sheetViews>
  <sheetFormatPr defaultColWidth="8.875" defaultRowHeight="13.5" x14ac:dyDescent="0.15"/>
  <cols>
    <col min="1" max="1" width="4.5" style="15" customWidth="1"/>
    <col min="2" max="2" width="29.5" style="15" customWidth="1"/>
    <col min="3" max="3" width="3.5" style="15" customWidth="1"/>
    <col min="4" max="4" width="10.5" style="15" customWidth="1"/>
    <col min="5" max="5" width="3.5" style="17" customWidth="1"/>
    <col min="6" max="7" width="12.5" style="15" customWidth="1"/>
    <col min="8" max="8" width="19.5" style="15" customWidth="1"/>
    <col min="9" max="9" width="3.5" style="15" customWidth="1"/>
    <col min="10" max="10" width="8.875" style="23" customWidth="1"/>
    <col min="11" max="11" width="8.875" style="23"/>
    <col min="12" max="16384" width="8.875" style="15"/>
  </cols>
  <sheetData>
    <row r="1" spans="1:11" s="2" customFormat="1" ht="30" customHeight="1" x14ac:dyDescent="0.15">
      <c r="A1" s="181" t="s">
        <v>82</v>
      </c>
      <c r="B1" s="181"/>
      <c r="C1" s="181"/>
      <c r="D1" s="181"/>
      <c r="E1" s="181"/>
      <c r="F1" s="181"/>
      <c r="G1" s="97" t="s">
        <v>327</v>
      </c>
      <c r="H1" s="97"/>
      <c r="I1" s="97"/>
      <c r="J1" s="22"/>
      <c r="K1" s="22"/>
    </row>
    <row r="2" spans="1:11" s="3" customFormat="1" ht="30" customHeight="1" x14ac:dyDescent="0.15">
      <c r="A2" s="165"/>
      <c r="B2" s="180"/>
      <c r="C2" s="99"/>
      <c r="D2" s="14" t="s">
        <v>12</v>
      </c>
      <c r="E2" s="16"/>
      <c r="F2" s="14"/>
      <c r="G2" s="66" t="s">
        <v>13</v>
      </c>
      <c r="H2" s="136" t="s">
        <v>83</v>
      </c>
      <c r="I2" s="136"/>
      <c r="J2" s="21">
        <f>国際!J43</f>
        <v>72.013657407407479</v>
      </c>
      <c r="K2" s="21"/>
    </row>
    <row r="3" spans="1:11" s="3" customFormat="1" ht="30" customHeight="1" x14ac:dyDescent="0.15">
      <c r="A3" s="148" t="s">
        <v>84</v>
      </c>
      <c r="B3" s="149"/>
      <c r="C3" s="149"/>
      <c r="D3" s="149"/>
      <c r="E3" s="149"/>
      <c r="F3" s="149"/>
      <c r="G3" s="149"/>
      <c r="H3" s="149"/>
      <c r="I3" s="150"/>
      <c r="J3" s="21">
        <f>J2+K3</f>
        <v>81.013761574074152</v>
      </c>
      <c r="K3" s="21">
        <v>9.0001041666666666</v>
      </c>
    </row>
    <row r="4" spans="1:11" s="3" customFormat="1" ht="30" customHeight="1" x14ac:dyDescent="0.15">
      <c r="A4" s="139" t="s">
        <v>236</v>
      </c>
      <c r="B4" s="140"/>
      <c r="C4" s="140"/>
      <c r="D4" s="140"/>
      <c r="E4" s="140"/>
      <c r="F4" s="140"/>
      <c r="G4" s="140"/>
      <c r="H4" s="140"/>
      <c r="I4" s="141"/>
      <c r="J4" s="21">
        <f t="shared" ref="J4:J5" si="0">J3+K4</f>
        <v>81.013842592592667</v>
      </c>
      <c r="K4" s="21">
        <v>8.1018518518518516E-5</v>
      </c>
    </row>
    <row r="5" spans="1:11" s="3" customFormat="1" ht="30" customHeight="1" x14ac:dyDescent="0.15">
      <c r="A5" s="46">
        <f>国際!A36+1</f>
        <v>53</v>
      </c>
      <c r="B5" s="184" t="s">
        <v>237</v>
      </c>
      <c r="C5" s="185"/>
      <c r="D5" s="35" t="s">
        <v>85</v>
      </c>
      <c r="E5" s="36" t="s">
        <v>65</v>
      </c>
      <c r="F5" s="37" t="s">
        <v>16</v>
      </c>
      <c r="G5" s="83" t="s">
        <v>241</v>
      </c>
      <c r="H5" s="83" t="s">
        <v>242</v>
      </c>
      <c r="I5" s="38" t="s">
        <v>17</v>
      </c>
      <c r="J5" s="21">
        <f t="shared" si="0"/>
        <v>90.013935185185261</v>
      </c>
      <c r="K5" s="21">
        <v>9.0000925925925923</v>
      </c>
    </row>
    <row r="6" spans="1:11" s="3" customFormat="1" ht="30" customHeight="1" x14ac:dyDescent="0.15">
      <c r="A6" s="46">
        <f>+A5+1</f>
        <v>54</v>
      </c>
      <c r="B6" s="84"/>
      <c r="C6" s="85"/>
      <c r="D6" s="35" t="s">
        <v>238</v>
      </c>
      <c r="E6" s="36" t="s">
        <v>65</v>
      </c>
      <c r="F6" s="37" t="s">
        <v>16</v>
      </c>
      <c r="G6" s="83" t="s">
        <v>243</v>
      </c>
      <c r="H6" s="83" t="s">
        <v>244</v>
      </c>
      <c r="I6" s="38" t="s">
        <v>17</v>
      </c>
      <c r="J6" s="21">
        <f>J5+K6</f>
        <v>90.01400462962971</v>
      </c>
      <c r="K6" s="21">
        <v>6.9444444444444444E-5</v>
      </c>
    </row>
    <row r="7" spans="1:11" s="3" customFormat="1" ht="30" customHeight="1" x14ac:dyDescent="0.15">
      <c r="A7" s="46">
        <f t="shared" ref="A7:A19" si="1">+A6+1</f>
        <v>55</v>
      </c>
      <c r="B7" s="84"/>
      <c r="C7" s="85"/>
      <c r="D7" s="35" t="s">
        <v>15</v>
      </c>
      <c r="E7" s="36" t="s">
        <v>65</v>
      </c>
      <c r="F7" s="37" t="s">
        <v>16</v>
      </c>
      <c r="G7" s="83" t="s">
        <v>245</v>
      </c>
      <c r="H7" s="83" t="s">
        <v>246</v>
      </c>
      <c r="I7" s="38" t="s">
        <v>17</v>
      </c>
      <c r="J7" s="21">
        <f t="shared" ref="J7:J42" si="2">J6+K7</f>
        <v>90.014074074074159</v>
      </c>
      <c r="K7" s="21">
        <v>6.9444444444444444E-5</v>
      </c>
    </row>
    <row r="8" spans="1:11" s="3" customFormat="1" ht="30" customHeight="1" x14ac:dyDescent="0.15">
      <c r="A8" s="46">
        <f t="shared" si="1"/>
        <v>56</v>
      </c>
      <c r="B8" s="84"/>
      <c r="C8" s="85"/>
      <c r="D8" s="35" t="s">
        <v>15</v>
      </c>
      <c r="E8" s="36" t="s">
        <v>65</v>
      </c>
      <c r="F8" s="37" t="s">
        <v>16</v>
      </c>
      <c r="G8" s="83" t="s">
        <v>247</v>
      </c>
      <c r="H8" s="83" t="s">
        <v>248</v>
      </c>
      <c r="I8" s="38" t="s">
        <v>17</v>
      </c>
      <c r="J8" s="21">
        <f t="shared" si="2"/>
        <v>90.014143518518608</v>
      </c>
      <c r="K8" s="21">
        <v>6.9444444444444444E-5</v>
      </c>
    </row>
    <row r="9" spans="1:11" s="3" customFormat="1" ht="30" customHeight="1" x14ac:dyDescent="0.15">
      <c r="A9" s="46">
        <f t="shared" si="1"/>
        <v>57</v>
      </c>
      <c r="B9" s="84"/>
      <c r="C9" s="85"/>
      <c r="D9" s="35" t="s">
        <v>15</v>
      </c>
      <c r="E9" s="36" t="s">
        <v>65</v>
      </c>
      <c r="F9" s="37" t="s">
        <v>16</v>
      </c>
      <c r="G9" s="83" t="s">
        <v>249</v>
      </c>
      <c r="H9" s="83" t="s">
        <v>250</v>
      </c>
      <c r="I9" s="38" t="s">
        <v>17</v>
      </c>
      <c r="J9" s="21">
        <f t="shared" si="2"/>
        <v>90.014212962963057</v>
      </c>
      <c r="K9" s="21">
        <v>6.9444444444444444E-5</v>
      </c>
    </row>
    <row r="10" spans="1:11" s="3" customFormat="1" ht="30" customHeight="1" x14ac:dyDescent="0.15">
      <c r="A10" s="46">
        <f t="shared" si="1"/>
        <v>58</v>
      </c>
      <c r="B10" s="84"/>
      <c r="C10" s="85"/>
      <c r="D10" s="35" t="s">
        <v>15</v>
      </c>
      <c r="E10" s="36" t="s">
        <v>65</v>
      </c>
      <c r="F10" s="37" t="s">
        <v>16</v>
      </c>
      <c r="G10" s="83" t="s">
        <v>251</v>
      </c>
      <c r="H10" s="83" t="s">
        <v>252</v>
      </c>
      <c r="I10" s="38" t="s">
        <v>17</v>
      </c>
      <c r="J10" s="21">
        <f t="shared" si="2"/>
        <v>90.014282407407507</v>
      </c>
      <c r="K10" s="21">
        <v>6.9444444444444444E-5</v>
      </c>
    </row>
    <row r="11" spans="1:11" s="3" customFormat="1" ht="30" customHeight="1" x14ac:dyDescent="0.15">
      <c r="A11" s="46">
        <f t="shared" si="1"/>
        <v>59</v>
      </c>
      <c r="B11" s="84"/>
      <c r="C11" s="85"/>
      <c r="D11" s="35" t="s">
        <v>15</v>
      </c>
      <c r="E11" s="36" t="s">
        <v>65</v>
      </c>
      <c r="F11" s="37" t="s">
        <v>16</v>
      </c>
      <c r="G11" s="83" t="s">
        <v>253</v>
      </c>
      <c r="H11" s="83" t="s">
        <v>254</v>
      </c>
      <c r="I11" s="38" t="s">
        <v>17</v>
      </c>
      <c r="J11" s="21">
        <f t="shared" si="2"/>
        <v>90.014351851851956</v>
      </c>
      <c r="K11" s="21">
        <v>6.9444444444444444E-5</v>
      </c>
    </row>
    <row r="12" spans="1:11" s="3" customFormat="1" ht="30" customHeight="1" x14ac:dyDescent="0.15">
      <c r="A12" s="46">
        <f t="shared" si="1"/>
        <v>60</v>
      </c>
      <c r="B12" s="84"/>
      <c r="C12" s="85"/>
      <c r="D12" s="35" t="s">
        <v>15</v>
      </c>
      <c r="E12" s="36" t="s">
        <v>65</v>
      </c>
      <c r="F12" s="37" t="s">
        <v>16</v>
      </c>
      <c r="G12" s="83" t="s">
        <v>255</v>
      </c>
      <c r="H12" s="83" t="s">
        <v>256</v>
      </c>
      <c r="I12" s="38" t="s">
        <v>17</v>
      </c>
      <c r="J12" s="21">
        <f t="shared" si="2"/>
        <v>90.014421296296405</v>
      </c>
      <c r="K12" s="21">
        <v>6.9444444444444444E-5</v>
      </c>
    </row>
    <row r="13" spans="1:11" s="3" customFormat="1" ht="30" customHeight="1" x14ac:dyDescent="0.15">
      <c r="A13" s="46">
        <f t="shared" si="1"/>
        <v>61</v>
      </c>
      <c r="B13" s="84"/>
      <c r="C13" s="85"/>
      <c r="D13" s="35" t="s">
        <v>15</v>
      </c>
      <c r="E13" s="36" t="s">
        <v>65</v>
      </c>
      <c r="F13" s="37" t="s">
        <v>16</v>
      </c>
      <c r="G13" s="83" t="s">
        <v>257</v>
      </c>
      <c r="H13" s="83" t="s">
        <v>258</v>
      </c>
      <c r="I13" s="38" t="s">
        <v>17</v>
      </c>
      <c r="J13" s="21">
        <f t="shared" si="2"/>
        <v>90.014490740740854</v>
      </c>
      <c r="K13" s="21">
        <v>6.9444444444444444E-5</v>
      </c>
    </row>
    <row r="14" spans="1:11" s="3" customFormat="1" ht="30" customHeight="1" x14ac:dyDescent="0.15">
      <c r="A14" s="46">
        <f t="shared" si="1"/>
        <v>62</v>
      </c>
      <c r="B14" s="84"/>
      <c r="C14" s="85"/>
      <c r="D14" s="35" t="s">
        <v>15</v>
      </c>
      <c r="E14" s="36" t="s">
        <v>65</v>
      </c>
      <c r="F14" s="37" t="s">
        <v>16</v>
      </c>
      <c r="G14" s="83" t="s">
        <v>259</v>
      </c>
      <c r="H14" s="83" t="s">
        <v>260</v>
      </c>
      <c r="I14" s="38" t="s">
        <v>17</v>
      </c>
      <c r="J14" s="21">
        <f t="shared" si="2"/>
        <v>90.014560185185303</v>
      </c>
      <c r="K14" s="21">
        <v>6.9444444444444444E-5</v>
      </c>
    </row>
    <row r="15" spans="1:11" s="3" customFormat="1" ht="30" customHeight="1" x14ac:dyDescent="0.15">
      <c r="A15" s="46">
        <f t="shared" si="1"/>
        <v>63</v>
      </c>
      <c r="B15" s="84"/>
      <c r="C15" s="85"/>
      <c r="D15" s="35" t="s">
        <v>15</v>
      </c>
      <c r="E15" s="36" t="s">
        <v>65</v>
      </c>
      <c r="F15" s="37" t="s">
        <v>16</v>
      </c>
      <c r="G15" s="83" t="s">
        <v>261</v>
      </c>
      <c r="H15" s="83" t="s">
        <v>262</v>
      </c>
      <c r="I15" s="38" t="s">
        <v>17</v>
      </c>
      <c r="J15" s="21">
        <f t="shared" si="2"/>
        <v>90.014629629629752</v>
      </c>
      <c r="K15" s="21">
        <v>6.9444444444444444E-5</v>
      </c>
    </row>
    <row r="16" spans="1:11" s="3" customFormat="1" ht="30" customHeight="1" x14ac:dyDescent="0.15">
      <c r="A16" s="46">
        <f t="shared" si="1"/>
        <v>64</v>
      </c>
      <c r="B16" s="84"/>
      <c r="C16" s="85"/>
      <c r="D16" s="35" t="s">
        <v>15</v>
      </c>
      <c r="E16" s="36" t="s">
        <v>65</v>
      </c>
      <c r="F16" s="37" t="s">
        <v>16</v>
      </c>
      <c r="G16" s="83" t="s">
        <v>263</v>
      </c>
      <c r="H16" s="83" t="s">
        <v>264</v>
      </c>
      <c r="I16" s="38" t="s">
        <v>17</v>
      </c>
      <c r="J16" s="21">
        <f t="shared" si="2"/>
        <v>90.014699074074201</v>
      </c>
      <c r="K16" s="21">
        <v>6.9444444444444444E-5</v>
      </c>
    </row>
    <row r="17" spans="1:11" s="3" customFormat="1" ht="30" customHeight="1" x14ac:dyDescent="0.15">
      <c r="A17" s="46">
        <f t="shared" si="1"/>
        <v>65</v>
      </c>
      <c r="B17" s="84"/>
      <c r="C17" s="85"/>
      <c r="D17" s="35" t="s">
        <v>15</v>
      </c>
      <c r="E17" s="36" t="s">
        <v>65</v>
      </c>
      <c r="F17" s="37" t="s">
        <v>16</v>
      </c>
      <c r="G17" s="83" t="s">
        <v>265</v>
      </c>
      <c r="H17" s="83" t="s">
        <v>266</v>
      </c>
      <c r="I17" s="38" t="s">
        <v>17</v>
      </c>
      <c r="J17" s="21">
        <f t="shared" si="2"/>
        <v>90.01476851851865</v>
      </c>
      <c r="K17" s="21">
        <v>6.9444444444444444E-5</v>
      </c>
    </row>
    <row r="18" spans="1:11" s="3" customFormat="1" ht="30" customHeight="1" x14ac:dyDescent="0.15">
      <c r="A18" s="46">
        <f t="shared" si="1"/>
        <v>66</v>
      </c>
      <c r="B18" s="84"/>
      <c r="C18" s="85"/>
      <c r="D18" s="35" t="s">
        <v>15</v>
      </c>
      <c r="E18" s="36" t="s">
        <v>65</v>
      </c>
      <c r="F18" s="37" t="s">
        <v>16</v>
      </c>
      <c r="G18" s="83" t="s">
        <v>267</v>
      </c>
      <c r="H18" s="83" t="s">
        <v>268</v>
      </c>
      <c r="I18" s="38" t="s">
        <v>17</v>
      </c>
      <c r="J18" s="21">
        <f t="shared" si="2"/>
        <v>90.014837962963099</v>
      </c>
      <c r="K18" s="21">
        <v>6.9444444444444444E-5</v>
      </c>
    </row>
    <row r="19" spans="1:11" s="3" customFormat="1" ht="30" customHeight="1" x14ac:dyDescent="0.15">
      <c r="A19" s="46">
        <f t="shared" si="1"/>
        <v>67</v>
      </c>
      <c r="B19" s="84"/>
      <c r="C19" s="85"/>
      <c r="D19" s="35" t="s">
        <v>15</v>
      </c>
      <c r="E19" s="36" t="s">
        <v>65</v>
      </c>
      <c r="F19" s="37" t="s">
        <v>16</v>
      </c>
      <c r="G19" s="83" t="s">
        <v>269</v>
      </c>
      <c r="H19" s="83" t="s">
        <v>270</v>
      </c>
      <c r="I19" s="38" t="s">
        <v>17</v>
      </c>
      <c r="J19" s="21">
        <f t="shared" si="2"/>
        <v>90.014907407407549</v>
      </c>
      <c r="K19" s="21">
        <v>6.9444444444444444E-5</v>
      </c>
    </row>
    <row r="20" spans="1:11" s="3" customFormat="1" ht="30" customHeight="1" x14ac:dyDescent="0.15">
      <c r="A20" s="139" t="s">
        <v>305</v>
      </c>
      <c r="B20" s="140"/>
      <c r="C20" s="140"/>
      <c r="D20" s="140"/>
      <c r="E20" s="140"/>
      <c r="F20" s="140"/>
      <c r="G20" s="140"/>
      <c r="H20" s="140"/>
      <c r="I20" s="141"/>
      <c r="J20" s="21">
        <f t="shared" si="2"/>
        <v>90.014965277777918</v>
      </c>
      <c r="K20" s="21">
        <v>5.7870370370370366E-5</v>
      </c>
    </row>
    <row r="21" spans="1:11" s="3" customFormat="1" ht="30" customHeight="1" x14ac:dyDescent="0.15">
      <c r="A21" s="186" t="s">
        <v>86</v>
      </c>
      <c r="B21" s="187"/>
      <c r="C21" s="187"/>
      <c r="D21" s="187"/>
      <c r="E21" s="187"/>
      <c r="F21" s="187"/>
      <c r="G21" s="187"/>
      <c r="H21" s="187"/>
      <c r="I21" s="188"/>
      <c r="J21" s="21">
        <f t="shared" si="2"/>
        <v>90.015057870370512</v>
      </c>
      <c r="K21" s="21">
        <v>9.2592592592592588E-5</v>
      </c>
    </row>
    <row r="22" spans="1:11" s="3" customFormat="1" ht="30" customHeight="1" x14ac:dyDescent="0.15">
      <c r="A22" s="86">
        <f>A19+1</f>
        <v>68</v>
      </c>
      <c r="B22" s="158" t="s">
        <v>87</v>
      </c>
      <c r="C22" s="159"/>
      <c r="D22" s="78" t="s">
        <v>15</v>
      </c>
      <c r="E22" s="79" t="s">
        <v>70</v>
      </c>
      <c r="F22" s="80" t="s">
        <v>16</v>
      </c>
      <c r="G22" s="81" t="s">
        <v>271</v>
      </c>
      <c r="H22" s="81" t="s">
        <v>272</v>
      </c>
      <c r="I22" s="82" t="s">
        <v>17</v>
      </c>
      <c r="J22" s="21">
        <f t="shared" si="2"/>
        <v>90.015150462963106</v>
      </c>
      <c r="K22" s="21">
        <v>9.2592592592592588E-5</v>
      </c>
    </row>
    <row r="23" spans="1:11" s="3" customFormat="1" ht="30" customHeight="1" x14ac:dyDescent="0.15">
      <c r="A23" s="86">
        <f t="shared" ref="A23:A30" si="3">+A22+1</f>
        <v>69</v>
      </c>
      <c r="B23" s="76"/>
      <c r="C23" s="77"/>
      <c r="D23" s="78" t="s">
        <v>15</v>
      </c>
      <c r="E23" s="79" t="s">
        <v>65</v>
      </c>
      <c r="F23" s="80" t="s">
        <v>16</v>
      </c>
      <c r="G23" s="81" t="s">
        <v>273</v>
      </c>
      <c r="H23" s="81" t="s">
        <v>274</v>
      </c>
      <c r="I23" s="82" t="s">
        <v>17</v>
      </c>
      <c r="J23" s="21">
        <f t="shared" si="2"/>
        <v>90.015219907407555</v>
      </c>
      <c r="K23" s="21">
        <v>6.9444444444444444E-5</v>
      </c>
    </row>
    <row r="24" spans="1:11" s="3" customFormat="1" ht="30" customHeight="1" x14ac:dyDescent="0.15">
      <c r="A24" s="86">
        <f t="shared" si="3"/>
        <v>70</v>
      </c>
      <c r="B24" s="76"/>
      <c r="C24" s="77"/>
      <c r="D24" s="78" t="s">
        <v>15</v>
      </c>
      <c r="E24" s="79" t="s">
        <v>65</v>
      </c>
      <c r="F24" s="80" t="s">
        <v>16</v>
      </c>
      <c r="G24" s="81" t="s">
        <v>275</v>
      </c>
      <c r="H24" s="81" t="s">
        <v>276</v>
      </c>
      <c r="I24" s="82" t="s">
        <v>17</v>
      </c>
      <c r="J24" s="21">
        <f t="shared" si="2"/>
        <v>90.015289351852005</v>
      </c>
      <c r="K24" s="21">
        <v>6.9444444444444444E-5</v>
      </c>
    </row>
    <row r="25" spans="1:11" s="3" customFormat="1" ht="30" customHeight="1" x14ac:dyDescent="0.15">
      <c r="A25" s="86">
        <f t="shared" si="3"/>
        <v>71</v>
      </c>
      <c r="B25" s="76"/>
      <c r="C25" s="77"/>
      <c r="D25" s="78" t="s">
        <v>15</v>
      </c>
      <c r="E25" s="79" t="s">
        <v>65</v>
      </c>
      <c r="F25" s="80" t="s">
        <v>16</v>
      </c>
      <c r="G25" s="81" t="s">
        <v>277</v>
      </c>
      <c r="H25" s="81" t="s">
        <v>278</v>
      </c>
      <c r="I25" s="82" t="s">
        <v>17</v>
      </c>
      <c r="J25" s="21">
        <f t="shared" si="2"/>
        <v>90.015358796296454</v>
      </c>
      <c r="K25" s="21">
        <v>6.9444444444444444E-5</v>
      </c>
    </row>
    <row r="26" spans="1:11" s="3" customFormat="1" ht="30" customHeight="1" x14ac:dyDescent="0.15">
      <c r="A26" s="86">
        <f t="shared" si="3"/>
        <v>72</v>
      </c>
      <c r="B26" s="87"/>
      <c r="C26" s="88"/>
      <c r="D26" s="78" t="s">
        <v>15</v>
      </c>
      <c r="E26" s="79" t="s">
        <v>70</v>
      </c>
      <c r="F26" s="80" t="s">
        <v>16</v>
      </c>
      <c r="G26" s="81" t="s">
        <v>279</v>
      </c>
      <c r="H26" s="81" t="s">
        <v>280</v>
      </c>
      <c r="I26" s="82" t="s">
        <v>17</v>
      </c>
      <c r="J26" s="21">
        <f t="shared" si="2"/>
        <v>90.015428240740903</v>
      </c>
      <c r="K26" s="21">
        <v>6.9444444444444444E-5</v>
      </c>
    </row>
    <row r="27" spans="1:11" s="3" customFormat="1" ht="30" customHeight="1" x14ac:dyDescent="0.15">
      <c r="A27" s="86">
        <f t="shared" si="3"/>
        <v>73</v>
      </c>
      <c r="B27" s="87"/>
      <c r="C27" s="88"/>
      <c r="D27" s="78" t="s">
        <v>15</v>
      </c>
      <c r="E27" s="79" t="s">
        <v>70</v>
      </c>
      <c r="F27" s="80" t="s">
        <v>16</v>
      </c>
      <c r="G27" s="81" t="s">
        <v>281</v>
      </c>
      <c r="H27" s="81" t="s">
        <v>282</v>
      </c>
      <c r="I27" s="82" t="s">
        <v>17</v>
      </c>
      <c r="J27" s="21">
        <f t="shared" si="2"/>
        <v>90.015497685185352</v>
      </c>
      <c r="K27" s="21">
        <v>6.9444444444444444E-5</v>
      </c>
    </row>
    <row r="28" spans="1:11" s="3" customFormat="1" ht="30" customHeight="1" x14ac:dyDescent="0.15">
      <c r="A28" s="86">
        <f t="shared" si="3"/>
        <v>74</v>
      </c>
      <c r="B28" s="87"/>
      <c r="C28" s="88"/>
      <c r="D28" s="78" t="s">
        <v>15</v>
      </c>
      <c r="E28" s="79" t="s">
        <v>70</v>
      </c>
      <c r="F28" s="80" t="s">
        <v>16</v>
      </c>
      <c r="G28" s="81" t="s">
        <v>283</v>
      </c>
      <c r="H28" s="81" t="s">
        <v>284</v>
      </c>
      <c r="I28" s="82" t="s">
        <v>17</v>
      </c>
      <c r="J28" s="21">
        <f t="shared" si="2"/>
        <v>90.015567129629801</v>
      </c>
      <c r="K28" s="21">
        <v>6.9444444444444444E-5</v>
      </c>
    </row>
    <row r="29" spans="1:11" s="3" customFormat="1" ht="30" customHeight="1" x14ac:dyDescent="0.15">
      <c r="A29" s="86">
        <f t="shared" si="3"/>
        <v>75</v>
      </c>
      <c r="B29" s="87"/>
      <c r="C29" s="88"/>
      <c r="D29" s="78" t="s">
        <v>15</v>
      </c>
      <c r="E29" s="79" t="s">
        <v>66</v>
      </c>
      <c r="F29" s="80" t="s">
        <v>16</v>
      </c>
      <c r="G29" s="81" t="s">
        <v>285</v>
      </c>
      <c r="H29" s="81" t="s">
        <v>286</v>
      </c>
      <c r="I29" s="82" t="s">
        <v>17</v>
      </c>
      <c r="J29" s="21">
        <f t="shared" si="2"/>
        <v>90.01563657407425</v>
      </c>
      <c r="K29" s="21">
        <v>6.9444444444444444E-5</v>
      </c>
    </row>
    <row r="30" spans="1:11" s="3" customFormat="1" ht="30" customHeight="1" x14ac:dyDescent="0.15">
      <c r="A30" s="86">
        <f t="shared" si="3"/>
        <v>76</v>
      </c>
      <c r="B30" s="87"/>
      <c r="C30" s="88"/>
      <c r="D30" s="78" t="s">
        <v>15</v>
      </c>
      <c r="E30" s="79" t="s">
        <v>65</v>
      </c>
      <c r="F30" s="80" t="s">
        <v>16</v>
      </c>
      <c r="G30" s="81" t="s">
        <v>287</v>
      </c>
      <c r="H30" s="81" t="s">
        <v>288</v>
      </c>
      <c r="I30" s="82" t="s">
        <v>17</v>
      </c>
      <c r="J30" s="21">
        <f t="shared" si="2"/>
        <v>90.015706018518699</v>
      </c>
      <c r="K30" s="21">
        <v>6.9444444444444444E-5</v>
      </c>
    </row>
    <row r="31" spans="1:11" s="3" customFormat="1" ht="30" customHeight="1" x14ac:dyDescent="0.15">
      <c r="A31" s="186" t="s">
        <v>306</v>
      </c>
      <c r="B31" s="187"/>
      <c r="C31" s="187"/>
      <c r="D31" s="187"/>
      <c r="E31" s="187"/>
      <c r="F31" s="187"/>
      <c r="G31" s="187"/>
      <c r="H31" s="187"/>
      <c r="I31" s="188"/>
      <c r="J31" s="21">
        <f t="shared" si="2"/>
        <v>90.015763888889069</v>
      </c>
      <c r="K31" s="21">
        <v>5.7870370370370366E-5</v>
      </c>
    </row>
    <row r="32" spans="1:11" s="3" customFormat="1" ht="30" customHeight="1" x14ac:dyDescent="0.15">
      <c r="A32" s="145" t="s">
        <v>88</v>
      </c>
      <c r="B32" s="146"/>
      <c r="C32" s="146"/>
      <c r="D32" s="146"/>
      <c r="E32" s="146"/>
      <c r="F32" s="146"/>
      <c r="G32" s="146"/>
      <c r="H32" s="146"/>
      <c r="I32" s="147"/>
      <c r="J32" s="21">
        <f t="shared" si="2"/>
        <v>90.015856481481663</v>
      </c>
      <c r="K32" s="21">
        <v>9.2592592592592588E-5</v>
      </c>
    </row>
    <row r="33" spans="1:11" s="3" customFormat="1" ht="30" customHeight="1" x14ac:dyDescent="0.15">
      <c r="A33" s="44">
        <f>A30+1</f>
        <v>77</v>
      </c>
      <c r="B33" s="182" t="s">
        <v>89</v>
      </c>
      <c r="C33" s="183"/>
      <c r="D33" s="89" t="s">
        <v>90</v>
      </c>
      <c r="E33" s="25" t="s">
        <v>67</v>
      </c>
      <c r="F33" s="26" t="s">
        <v>16</v>
      </c>
      <c r="G33" s="74" t="s">
        <v>239</v>
      </c>
      <c r="H33" s="74" t="s">
        <v>240</v>
      </c>
      <c r="I33" s="27" t="s">
        <v>17</v>
      </c>
      <c r="J33" s="21">
        <f t="shared" si="2"/>
        <v>90.015949074074257</v>
      </c>
      <c r="K33" s="21">
        <v>9.2592592592592588E-5</v>
      </c>
    </row>
    <row r="34" spans="1:11" s="3" customFormat="1" ht="30" customHeight="1" x14ac:dyDescent="0.15">
      <c r="A34" s="44">
        <f>A33+1</f>
        <v>78</v>
      </c>
      <c r="B34" s="182" t="s">
        <v>89</v>
      </c>
      <c r="C34" s="183"/>
      <c r="D34" s="89" t="s">
        <v>331</v>
      </c>
      <c r="E34" s="25" t="s">
        <v>65</v>
      </c>
      <c r="F34" s="26" t="s">
        <v>16</v>
      </c>
      <c r="G34" s="74" t="s">
        <v>332</v>
      </c>
      <c r="H34" s="74" t="s">
        <v>333</v>
      </c>
      <c r="I34" s="27" t="s">
        <v>17</v>
      </c>
      <c r="J34" s="21"/>
      <c r="K34" s="21"/>
    </row>
    <row r="35" spans="1:11" s="3" customFormat="1" ht="30" customHeight="1" x14ac:dyDescent="0.15">
      <c r="A35" s="44">
        <f>A34+1</f>
        <v>79</v>
      </c>
      <c r="B35" s="182" t="s">
        <v>89</v>
      </c>
      <c r="C35" s="183"/>
      <c r="D35" s="89" t="s">
        <v>331</v>
      </c>
      <c r="E35" s="25" t="s">
        <v>65</v>
      </c>
      <c r="F35" s="26" t="s">
        <v>16</v>
      </c>
      <c r="G35" s="74" t="s">
        <v>334</v>
      </c>
      <c r="H35" s="74" t="s">
        <v>335</v>
      </c>
      <c r="I35" s="27" t="s">
        <v>17</v>
      </c>
      <c r="J35" s="21"/>
      <c r="K35" s="21"/>
    </row>
    <row r="36" spans="1:11" s="3" customFormat="1" ht="30" customHeight="1" x14ac:dyDescent="0.15">
      <c r="A36" s="145" t="s">
        <v>329</v>
      </c>
      <c r="B36" s="146"/>
      <c r="C36" s="146"/>
      <c r="D36" s="146"/>
      <c r="E36" s="146"/>
      <c r="F36" s="146"/>
      <c r="G36" s="146"/>
      <c r="H36" s="146"/>
      <c r="I36" s="147"/>
      <c r="J36" s="21">
        <f>J33+K36</f>
        <v>90.016006944444626</v>
      </c>
      <c r="K36" s="21">
        <v>5.7870370370370366E-5</v>
      </c>
    </row>
    <row r="37" spans="1:11" s="2" customFormat="1" ht="30" customHeight="1" x14ac:dyDescent="0.15">
      <c r="A37" s="178" t="s">
        <v>77</v>
      </c>
      <c r="B37" s="125"/>
      <c r="C37" s="125"/>
      <c r="D37" s="125"/>
      <c r="E37" s="125"/>
      <c r="F37" s="125"/>
      <c r="G37" s="125"/>
      <c r="H37" s="125"/>
      <c r="I37" s="126"/>
      <c r="J37" s="21">
        <f t="shared" si="2"/>
        <v>90.016238425926105</v>
      </c>
      <c r="K37" s="21">
        <v>2.3148148148148146E-4</v>
      </c>
    </row>
    <row r="38" spans="1:11" s="2" customFormat="1" ht="41.25" customHeight="1" x14ac:dyDescent="0.15">
      <c r="A38" s="121" t="s">
        <v>330</v>
      </c>
      <c r="B38" s="122"/>
      <c r="C38" s="122"/>
      <c r="D38" s="122"/>
      <c r="E38" s="122"/>
      <c r="F38" s="122"/>
      <c r="G38" s="122"/>
      <c r="H38" s="122"/>
      <c r="I38" s="123"/>
      <c r="J38" s="21">
        <f t="shared" si="2"/>
        <v>90.016412037037213</v>
      </c>
      <c r="K38" s="21">
        <v>1.7361111111111112E-4</v>
      </c>
    </row>
    <row r="39" spans="1:11" s="2" customFormat="1" ht="41.25" customHeight="1" x14ac:dyDescent="0.15">
      <c r="A39" s="108" t="s">
        <v>91</v>
      </c>
      <c r="B39" s="109"/>
      <c r="C39" s="109"/>
      <c r="D39" s="109"/>
      <c r="E39" s="109"/>
      <c r="F39" s="109"/>
      <c r="G39" s="109"/>
      <c r="H39" s="109"/>
      <c r="I39" s="110"/>
      <c r="J39" s="21">
        <f t="shared" si="2"/>
        <v>90.017106481481662</v>
      </c>
      <c r="K39" s="21">
        <v>6.9444444444444447E-4</v>
      </c>
    </row>
    <row r="40" spans="1:11" ht="41.25" customHeight="1" x14ac:dyDescent="0.15">
      <c r="A40" s="121" t="s">
        <v>312</v>
      </c>
      <c r="B40" s="122"/>
      <c r="C40" s="122"/>
      <c r="D40" s="122"/>
      <c r="E40" s="122"/>
      <c r="F40" s="122"/>
      <c r="G40" s="122"/>
      <c r="H40" s="122"/>
      <c r="I40" s="123"/>
      <c r="J40" s="21">
        <f t="shared" si="2"/>
        <v>90.017152777777952</v>
      </c>
      <c r="K40" s="21">
        <v>4.6296296296296294E-5</v>
      </c>
    </row>
    <row r="41" spans="1:11" ht="41.25" customHeight="1" x14ac:dyDescent="0.15">
      <c r="A41" s="169" t="s">
        <v>33</v>
      </c>
      <c r="B41" s="170"/>
      <c r="C41" s="170"/>
      <c r="D41" s="170"/>
      <c r="E41" s="170"/>
      <c r="F41" s="170"/>
      <c r="G41" s="170"/>
      <c r="H41" s="170"/>
      <c r="I41" s="171"/>
      <c r="J41" s="21">
        <f t="shared" si="2"/>
        <v>90.017199074074242</v>
      </c>
      <c r="K41" s="23">
        <v>4.6296296296296294E-5</v>
      </c>
    </row>
    <row r="42" spans="1:11" x14ac:dyDescent="0.15">
      <c r="E42" s="15"/>
      <c r="J42" s="21">
        <f t="shared" si="2"/>
        <v>90.01789351851869</v>
      </c>
      <c r="K42" s="21">
        <v>6.9444444444444447E-4</v>
      </c>
    </row>
    <row r="43" spans="1:11" x14ac:dyDescent="0.15">
      <c r="E43" s="15"/>
    </row>
    <row r="44" spans="1:11" x14ac:dyDescent="0.15">
      <c r="E44" s="15"/>
    </row>
    <row r="45" spans="1:11" x14ac:dyDescent="0.15">
      <c r="E45" s="15"/>
    </row>
    <row r="46" spans="1:11" x14ac:dyDescent="0.15">
      <c r="E46" s="15"/>
    </row>
    <row r="48" spans="1:11" x14ac:dyDescent="0.15">
      <c r="E48" s="15"/>
    </row>
    <row r="49" spans="5:5" x14ac:dyDescent="0.15">
      <c r="E49" s="15"/>
    </row>
    <row r="50" spans="5:5" x14ac:dyDescent="0.15">
      <c r="E50" s="15"/>
    </row>
    <row r="51" spans="5:5" x14ac:dyDescent="0.15">
      <c r="E51" s="15"/>
    </row>
    <row r="52" spans="5:5" x14ac:dyDescent="0.15">
      <c r="E52" s="15"/>
    </row>
    <row r="53" spans="5:5" x14ac:dyDescent="0.15">
      <c r="E53" s="15"/>
    </row>
    <row r="54" spans="5:5" x14ac:dyDescent="0.15">
      <c r="E54" s="15"/>
    </row>
    <row r="55" spans="5:5" x14ac:dyDescent="0.15">
      <c r="E55" s="15"/>
    </row>
    <row r="56" spans="5:5" x14ac:dyDescent="0.15">
      <c r="E56" s="15"/>
    </row>
    <row r="57" spans="5:5" x14ac:dyDescent="0.15">
      <c r="E57" s="15"/>
    </row>
    <row r="58" spans="5:5" x14ac:dyDescent="0.15">
      <c r="E58" s="15"/>
    </row>
    <row r="59" spans="5:5" x14ac:dyDescent="0.15">
      <c r="E59" s="15"/>
    </row>
  </sheetData>
  <mergeCells count="21">
    <mergeCell ref="A38:I38"/>
    <mergeCell ref="A39:I39"/>
    <mergeCell ref="A40:I40"/>
    <mergeCell ref="A41:I41"/>
    <mergeCell ref="A1:F1"/>
    <mergeCell ref="B33:C33"/>
    <mergeCell ref="A36:I36"/>
    <mergeCell ref="A37:I37"/>
    <mergeCell ref="B5:C5"/>
    <mergeCell ref="A20:I20"/>
    <mergeCell ref="A21:I21"/>
    <mergeCell ref="B22:C22"/>
    <mergeCell ref="A31:I31"/>
    <mergeCell ref="A32:I32"/>
    <mergeCell ref="G1:I1"/>
    <mergeCell ref="A2:C2"/>
    <mergeCell ref="H2:I2"/>
    <mergeCell ref="A3:I3"/>
    <mergeCell ref="A4:I4"/>
    <mergeCell ref="B34:C34"/>
    <mergeCell ref="B35:C35"/>
  </mergeCells>
  <phoneticPr fontId="40"/>
  <printOptions horizontalCentered="1"/>
  <pageMargins left="0.19685039370078741" right="0.19685039370078741" top="0" bottom="0" header="0.31496062992125984" footer="0.31496062992125984"/>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6"/>
  <sheetViews>
    <sheetView view="pageBreakPreview" zoomScaleNormal="100" zoomScaleSheetLayoutView="100" workbookViewId="0">
      <selection activeCell="A8" sqref="A8:I8"/>
    </sheetView>
  </sheetViews>
  <sheetFormatPr defaultColWidth="8.875" defaultRowHeight="13.5" x14ac:dyDescent="0.15"/>
  <cols>
    <col min="1" max="1" width="3.5" style="15" customWidth="1"/>
    <col min="2" max="2" width="24.5" style="15" customWidth="1"/>
    <col min="3" max="3" width="3.5" style="15" customWidth="1"/>
    <col min="4" max="4" width="10.5" style="15" customWidth="1"/>
    <col min="5" max="5" width="3.5" style="17" customWidth="1"/>
    <col min="6" max="7" width="12.5" style="15" customWidth="1"/>
    <col min="8" max="8" width="19.5" style="15" customWidth="1"/>
    <col min="9" max="9" width="3.5" style="15" customWidth="1"/>
    <col min="10" max="10" width="8.875" style="23" customWidth="1"/>
    <col min="11" max="11" width="8.875" style="23"/>
    <col min="12" max="16384" width="8.875" style="15"/>
  </cols>
  <sheetData>
    <row r="1" spans="1:11" s="2" customFormat="1" ht="30" customHeight="1" x14ac:dyDescent="0.15">
      <c r="A1" s="61" t="s">
        <v>27</v>
      </c>
      <c r="B1" s="61"/>
      <c r="C1" s="61"/>
      <c r="D1" s="61"/>
      <c r="E1" s="61"/>
      <c r="F1" s="61"/>
      <c r="G1" s="97" t="s">
        <v>293</v>
      </c>
      <c r="H1" s="97"/>
      <c r="I1" s="97"/>
      <c r="J1" s="22"/>
      <c r="K1" s="22"/>
    </row>
    <row r="2" spans="1:11" s="3" customFormat="1" ht="30" customHeight="1" x14ac:dyDescent="0.15">
      <c r="A2" s="137"/>
      <c r="B2" s="180"/>
      <c r="C2" s="99"/>
      <c r="D2" s="14" t="s">
        <v>12</v>
      </c>
      <c r="E2" s="16"/>
      <c r="F2" s="14"/>
      <c r="G2" s="13" t="s">
        <v>13</v>
      </c>
      <c r="H2" s="136" t="s">
        <v>14</v>
      </c>
      <c r="I2" s="136"/>
      <c r="J2" s="21">
        <f>総務!J42</f>
        <v>90.01789351851869</v>
      </c>
      <c r="K2" s="21"/>
    </row>
    <row r="3" spans="1:11" s="3" customFormat="1" ht="30" customHeight="1" x14ac:dyDescent="0.15">
      <c r="A3" s="138" t="s">
        <v>34</v>
      </c>
      <c r="B3" s="138"/>
      <c r="C3" s="138"/>
      <c r="D3" s="138"/>
      <c r="E3" s="138"/>
      <c r="F3" s="138"/>
      <c r="G3" s="138"/>
      <c r="H3" s="138"/>
      <c r="I3" s="138"/>
      <c r="J3" s="21">
        <f t="shared" ref="J3" si="0">J2+K3</f>
        <v>99.01799768518535</v>
      </c>
      <c r="K3" s="21">
        <v>9.0001041666666666</v>
      </c>
    </row>
    <row r="4" spans="1:11" s="2" customFormat="1" ht="30" customHeight="1" x14ac:dyDescent="0.15">
      <c r="A4" s="28">
        <f>総務!A33+1</f>
        <v>78</v>
      </c>
      <c r="B4" s="29" t="s">
        <v>31</v>
      </c>
      <c r="C4" s="30"/>
      <c r="D4" s="31" t="s">
        <v>289</v>
      </c>
      <c r="E4" s="32" t="s">
        <v>25</v>
      </c>
      <c r="F4" s="33" t="s">
        <v>16</v>
      </c>
      <c r="G4" s="29" t="s">
        <v>290</v>
      </c>
      <c r="H4" s="29" t="s">
        <v>291</v>
      </c>
      <c r="I4" s="34" t="s">
        <v>62</v>
      </c>
      <c r="J4" s="21">
        <f t="shared" ref="J4:J8" si="1">J3+K4</f>
        <v>108.01807870370386</v>
      </c>
      <c r="K4" s="21">
        <v>9.0000810185185181</v>
      </c>
    </row>
    <row r="5" spans="1:11" s="2" customFormat="1" ht="41.25" customHeight="1" x14ac:dyDescent="0.15">
      <c r="A5" s="189" t="s">
        <v>292</v>
      </c>
      <c r="B5" s="190"/>
      <c r="C5" s="190"/>
      <c r="D5" s="190"/>
      <c r="E5" s="190"/>
      <c r="F5" s="190"/>
      <c r="G5" s="190"/>
      <c r="H5" s="190"/>
      <c r="I5" s="191"/>
      <c r="J5" s="21">
        <f>J4+K5</f>
        <v>108.01817129629646</v>
      </c>
      <c r="K5" s="21">
        <v>9.2592592592592588E-5</v>
      </c>
    </row>
    <row r="6" spans="1:11" s="2" customFormat="1" ht="41.25" customHeight="1" x14ac:dyDescent="0.15">
      <c r="A6" s="108" t="s">
        <v>36</v>
      </c>
      <c r="B6" s="109"/>
      <c r="C6" s="109"/>
      <c r="D6" s="109"/>
      <c r="E6" s="109"/>
      <c r="F6" s="109"/>
      <c r="G6" s="109"/>
      <c r="H6" s="109"/>
      <c r="I6" s="110"/>
      <c r="J6" s="21">
        <f>J5+K6</f>
        <v>108.02094907407424</v>
      </c>
      <c r="K6" s="21">
        <v>2.7777777777777779E-3</v>
      </c>
    </row>
    <row r="7" spans="1:11" ht="41.25" customHeight="1" x14ac:dyDescent="0.15">
      <c r="A7" s="189" t="s">
        <v>307</v>
      </c>
      <c r="B7" s="190"/>
      <c r="C7" s="190"/>
      <c r="D7" s="190"/>
      <c r="E7" s="190"/>
      <c r="F7" s="190"/>
      <c r="G7" s="190"/>
      <c r="H7" s="190"/>
      <c r="I7" s="191"/>
      <c r="J7" s="21">
        <f t="shared" si="1"/>
        <v>108.02112268518535</v>
      </c>
      <c r="K7" s="21">
        <v>1.7361111111111112E-4</v>
      </c>
    </row>
    <row r="8" spans="1:11" s="2" customFormat="1" ht="43.15" customHeight="1" x14ac:dyDescent="0.15">
      <c r="A8" s="192" t="s">
        <v>35</v>
      </c>
      <c r="B8" s="193"/>
      <c r="C8" s="193"/>
      <c r="D8" s="193"/>
      <c r="E8" s="193"/>
      <c r="F8" s="193"/>
      <c r="G8" s="193"/>
      <c r="H8" s="193"/>
      <c r="I8" s="194"/>
      <c r="J8" s="21">
        <f t="shared" si="1"/>
        <v>108.02129629629646</v>
      </c>
      <c r="K8" s="21">
        <v>1.7361111111111112E-4</v>
      </c>
    </row>
    <row r="9" spans="1:11" x14ac:dyDescent="0.15">
      <c r="E9" s="15"/>
      <c r="J9" s="21"/>
      <c r="K9" s="21"/>
    </row>
    <row r="10" spans="1:11" x14ac:dyDescent="0.15">
      <c r="E10" s="15"/>
      <c r="J10" s="21"/>
      <c r="K10" s="21"/>
    </row>
    <row r="11" spans="1:11" x14ac:dyDescent="0.15">
      <c r="E11" s="15"/>
      <c r="J11" s="21"/>
      <c r="K11" s="21"/>
    </row>
    <row r="12" spans="1:11" x14ac:dyDescent="0.15">
      <c r="E12" s="15"/>
      <c r="J12" s="21"/>
      <c r="K12" s="21"/>
    </row>
    <row r="13" spans="1:11" x14ac:dyDescent="0.15">
      <c r="E13" s="15"/>
      <c r="J13" s="21"/>
      <c r="K13" s="21"/>
    </row>
    <row r="14" spans="1:11" x14ac:dyDescent="0.15">
      <c r="E14" s="15"/>
      <c r="J14" s="21"/>
      <c r="K14" s="21"/>
    </row>
    <row r="15" spans="1:11" x14ac:dyDescent="0.15">
      <c r="E15" s="15"/>
      <c r="J15" s="21"/>
      <c r="K15" s="21"/>
    </row>
    <row r="16" spans="1:11" x14ac:dyDescent="0.15">
      <c r="E16" s="15"/>
      <c r="J16" s="21"/>
      <c r="K16" s="21"/>
    </row>
    <row r="17" spans="5:11" x14ac:dyDescent="0.15">
      <c r="J17" s="21"/>
      <c r="K17" s="21"/>
    </row>
    <row r="18" spans="5:11" x14ac:dyDescent="0.15">
      <c r="E18" s="15"/>
      <c r="J18" s="21"/>
      <c r="K18" s="21"/>
    </row>
    <row r="19" spans="5:11" x14ac:dyDescent="0.15">
      <c r="E19" s="15"/>
      <c r="J19" s="21"/>
      <c r="K19" s="21"/>
    </row>
    <row r="20" spans="5:11" x14ac:dyDescent="0.15">
      <c r="E20" s="15"/>
      <c r="J20" s="21"/>
      <c r="K20" s="21"/>
    </row>
    <row r="21" spans="5:11" x14ac:dyDescent="0.15">
      <c r="E21" s="15"/>
      <c r="J21" s="21"/>
      <c r="K21" s="21"/>
    </row>
    <row r="22" spans="5:11" x14ac:dyDescent="0.15">
      <c r="E22" s="15"/>
      <c r="J22" s="21"/>
      <c r="K22" s="21"/>
    </row>
    <row r="23" spans="5:11" x14ac:dyDescent="0.15">
      <c r="E23" s="15"/>
      <c r="J23" s="21"/>
      <c r="K23" s="21"/>
    </row>
    <row r="24" spans="5:11" x14ac:dyDescent="0.15">
      <c r="E24" s="15"/>
      <c r="J24" s="21"/>
      <c r="K24" s="21"/>
    </row>
    <row r="25" spans="5:11" x14ac:dyDescent="0.15">
      <c r="E25" s="15"/>
      <c r="J25" s="21"/>
      <c r="K25" s="21"/>
    </row>
    <row r="26" spans="5:11" x14ac:dyDescent="0.15">
      <c r="E26" s="15"/>
      <c r="J26" s="21"/>
      <c r="K26" s="21"/>
    </row>
    <row r="27" spans="5:11" x14ac:dyDescent="0.15">
      <c r="E27" s="15"/>
      <c r="J27" s="21"/>
      <c r="K27" s="21"/>
    </row>
    <row r="28" spans="5:11" x14ac:dyDescent="0.15">
      <c r="E28" s="15"/>
      <c r="J28" s="21"/>
      <c r="K28" s="21"/>
    </row>
    <row r="29" spans="5:11" x14ac:dyDescent="0.15">
      <c r="E29" s="15"/>
      <c r="J29" s="21"/>
      <c r="K29" s="21"/>
    </row>
    <row r="30" spans="5:11" x14ac:dyDescent="0.15">
      <c r="J30" s="21"/>
      <c r="K30" s="21"/>
    </row>
    <row r="31" spans="5:11" x14ac:dyDescent="0.15">
      <c r="J31" s="21"/>
      <c r="K31" s="21"/>
    </row>
    <row r="32" spans="5:11" x14ac:dyDescent="0.15">
      <c r="J32" s="21"/>
      <c r="K32" s="21"/>
    </row>
    <row r="33" spans="10:11" x14ac:dyDescent="0.15">
      <c r="J33" s="21"/>
      <c r="K33" s="21"/>
    </row>
    <row r="34" spans="10:11" x14ac:dyDescent="0.15">
      <c r="J34" s="21"/>
      <c r="K34" s="21"/>
    </row>
    <row r="35" spans="10:11" x14ac:dyDescent="0.15">
      <c r="J35" s="21"/>
      <c r="K35" s="21"/>
    </row>
    <row r="36" spans="10:11" x14ac:dyDescent="0.15">
      <c r="J36" s="21"/>
      <c r="K36" s="21"/>
    </row>
    <row r="37" spans="10:11" x14ac:dyDescent="0.15">
      <c r="J37" s="21"/>
      <c r="K37" s="21"/>
    </row>
    <row r="38" spans="10:11" x14ac:dyDescent="0.15">
      <c r="J38" s="21"/>
      <c r="K38" s="21"/>
    </row>
    <row r="39" spans="10:11" x14ac:dyDescent="0.15">
      <c r="J39" s="21"/>
      <c r="K39" s="21"/>
    </row>
    <row r="40" spans="10:11" x14ac:dyDescent="0.15">
      <c r="J40" s="21"/>
      <c r="K40" s="21"/>
    </row>
    <row r="41" spans="10:11" x14ac:dyDescent="0.15">
      <c r="J41" s="21"/>
      <c r="K41" s="21"/>
    </row>
    <row r="42" spans="10:11" x14ac:dyDescent="0.15">
      <c r="J42" s="21"/>
      <c r="K42" s="21"/>
    </row>
    <row r="43" spans="10:11" x14ac:dyDescent="0.15">
      <c r="J43" s="21"/>
      <c r="K43" s="21"/>
    </row>
    <row r="44" spans="10:11" x14ac:dyDescent="0.15">
      <c r="J44" s="21"/>
      <c r="K44" s="21"/>
    </row>
    <row r="45" spans="10:11" x14ac:dyDescent="0.15">
      <c r="J45" s="21"/>
      <c r="K45" s="21"/>
    </row>
    <row r="46" spans="10:11" x14ac:dyDescent="0.15">
      <c r="J46" s="21"/>
      <c r="K46" s="21"/>
    </row>
    <row r="47" spans="10:11" x14ac:dyDescent="0.15">
      <c r="J47" s="21"/>
      <c r="K47" s="21"/>
    </row>
    <row r="48" spans="10:11" x14ac:dyDescent="0.15">
      <c r="J48" s="21"/>
      <c r="K48" s="21"/>
    </row>
    <row r="49" spans="10:11" x14ac:dyDescent="0.15">
      <c r="J49" s="21"/>
      <c r="K49" s="21"/>
    </row>
    <row r="50" spans="10:11" x14ac:dyDescent="0.15">
      <c r="J50" s="21"/>
      <c r="K50" s="21"/>
    </row>
    <row r="51" spans="10:11" x14ac:dyDescent="0.15">
      <c r="J51" s="21"/>
      <c r="K51" s="21"/>
    </row>
    <row r="52" spans="10:11" x14ac:dyDescent="0.15">
      <c r="J52" s="21"/>
      <c r="K52" s="21"/>
    </row>
    <row r="53" spans="10:11" x14ac:dyDescent="0.15">
      <c r="J53" s="21"/>
      <c r="K53" s="21"/>
    </row>
    <row r="54" spans="10:11" x14ac:dyDescent="0.15">
      <c r="J54" s="21"/>
      <c r="K54" s="21"/>
    </row>
    <row r="55" spans="10:11" x14ac:dyDescent="0.15">
      <c r="J55" s="21"/>
      <c r="K55" s="21"/>
    </row>
    <row r="56" spans="10:11" x14ac:dyDescent="0.15">
      <c r="J56" s="21"/>
      <c r="K56" s="21"/>
    </row>
  </sheetData>
  <mergeCells count="8">
    <mergeCell ref="A6:I6"/>
    <mergeCell ref="A7:I7"/>
    <mergeCell ref="A8:I8"/>
    <mergeCell ref="G1:I1"/>
    <mergeCell ref="A2:C2"/>
    <mergeCell ref="H2:I2"/>
    <mergeCell ref="A3:I3"/>
    <mergeCell ref="A5:I5"/>
  </mergeCells>
  <phoneticPr fontId="22"/>
  <printOptions horizontalCentered="1"/>
  <pageMargins left="0.19685039370078741" right="0.19685039370078741" top="0" bottom="0" header="0" footer="0"/>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7"/>
  <sheetViews>
    <sheetView view="pageBreakPreview" zoomScaleNormal="100" zoomScaleSheetLayoutView="100" workbookViewId="0">
      <selection activeCell="B33" sqref="B33"/>
    </sheetView>
  </sheetViews>
  <sheetFormatPr defaultColWidth="8.875" defaultRowHeight="13.5" x14ac:dyDescent="0.15"/>
  <cols>
    <col min="1" max="1" width="10.5" style="15" customWidth="1"/>
    <col min="2" max="2" width="3.5" style="15" customWidth="1"/>
    <col min="3" max="3" width="24.5" style="15" customWidth="1"/>
    <col min="4" max="4" width="3.5" style="15" customWidth="1"/>
    <col min="5" max="5" width="10.5" style="15" customWidth="1"/>
    <col min="6" max="6" width="3.5" style="17" customWidth="1"/>
    <col min="7" max="8" width="12.5" style="15" customWidth="1"/>
    <col min="9" max="9" width="19.5" style="15" customWidth="1"/>
    <col min="10" max="10" width="3.5" style="15" customWidth="1"/>
    <col min="11" max="16384" width="8.875" style="15"/>
  </cols>
  <sheetData>
    <row r="1" spans="1:10" s="2" customFormat="1" ht="30" customHeight="1" x14ac:dyDescent="0.15">
      <c r="A1" s="96" t="s">
        <v>28</v>
      </c>
      <c r="B1" s="96"/>
      <c r="C1" s="96"/>
      <c r="D1" s="96"/>
      <c r="E1" s="96"/>
      <c r="F1" s="96"/>
      <c r="G1" s="96"/>
      <c r="H1" s="97" t="s">
        <v>30</v>
      </c>
      <c r="I1" s="97"/>
      <c r="J1" s="97"/>
    </row>
    <row r="2" spans="1:10" s="3" customFormat="1" ht="30" customHeight="1" x14ac:dyDescent="0.15">
      <c r="A2" s="13" t="s">
        <v>18</v>
      </c>
      <c r="B2" s="137"/>
      <c r="C2" s="180"/>
      <c r="D2" s="99"/>
      <c r="E2" s="14" t="s">
        <v>12</v>
      </c>
      <c r="F2" s="16"/>
      <c r="G2" s="14"/>
      <c r="H2" s="13" t="s">
        <v>13</v>
      </c>
      <c r="I2" s="136" t="s">
        <v>14</v>
      </c>
      <c r="J2" s="136"/>
    </row>
    <row r="3" spans="1:10" s="2" customFormat="1" ht="74.25" customHeight="1" x14ac:dyDescent="0.15">
      <c r="A3" s="13"/>
      <c r="B3" s="195" t="s">
        <v>29</v>
      </c>
      <c r="C3" s="196"/>
      <c r="D3" s="196"/>
      <c r="E3" s="196"/>
      <c r="F3" s="196"/>
      <c r="G3" s="196"/>
      <c r="H3" s="196"/>
      <c r="I3" s="196"/>
      <c r="J3" s="197"/>
    </row>
    <row r="4" spans="1:10" x14ac:dyDescent="0.15">
      <c r="F4" s="15"/>
    </row>
    <row r="5" spans="1:10" x14ac:dyDescent="0.15">
      <c r="A5" s="15" t="s">
        <v>39</v>
      </c>
      <c r="F5" s="15"/>
    </row>
    <row r="6" spans="1:10" x14ac:dyDescent="0.15">
      <c r="F6" s="15"/>
    </row>
    <row r="7" spans="1:10" x14ac:dyDescent="0.15">
      <c r="F7" s="15"/>
    </row>
    <row r="8" spans="1:10" x14ac:dyDescent="0.15">
      <c r="F8" s="15"/>
    </row>
    <row r="9" spans="1:10" x14ac:dyDescent="0.15">
      <c r="F9" s="15"/>
    </row>
    <row r="10" spans="1:10" x14ac:dyDescent="0.15">
      <c r="F10" s="15"/>
    </row>
    <row r="11" spans="1:10" x14ac:dyDescent="0.15">
      <c r="F11" s="15"/>
    </row>
    <row r="12" spans="1:10" x14ac:dyDescent="0.15">
      <c r="F12" s="15"/>
    </row>
    <row r="13" spans="1:10" x14ac:dyDescent="0.15">
      <c r="F13" s="15"/>
    </row>
    <row r="14" spans="1:10" x14ac:dyDescent="0.15">
      <c r="F14" s="15"/>
    </row>
    <row r="16" spans="1:10" x14ac:dyDescent="0.15">
      <c r="F16" s="15"/>
    </row>
    <row r="17" spans="6:6" x14ac:dyDescent="0.15">
      <c r="F17" s="15"/>
    </row>
    <row r="18" spans="6:6" x14ac:dyDescent="0.15">
      <c r="F18" s="15"/>
    </row>
    <row r="19" spans="6:6" x14ac:dyDescent="0.15">
      <c r="F19" s="15"/>
    </row>
    <row r="20" spans="6:6" x14ac:dyDescent="0.15">
      <c r="F20" s="15"/>
    </row>
    <row r="21" spans="6:6" x14ac:dyDescent="0.15">
      <c r="F21" s="15"/>
    </row>
    <row r="22" spans="6:6" x14ac:dyDescent="0.15">
      <c r="F22" s="15"/>
    </row>
    <row r="23" spans="6:6" x14ac:dyDescent="0.15">
      <c r="F23" s="15"/>
    </row>
    <row r="24" spans="6:6" x14ac:dyDescent="0.15">
      <c r="F24" s="15"/>
    </row>
    <row r="25" spans="6:6" x14ac:dyDescent="0.15">
      <c r="F25" s="15"/>
    </row>
    <row r="26" spans="6:6" x14ac:dyDescent="0.15">
      <c r="F26" s="15"/>
    </row>
    <row r="27" spans="6:6" x14ac:dyDescent="0.15">
      <c r="F27" s="15"/>
    </row>
  </sheetData>
  <mergeCells count="5">
    <mergeCell ref="B3:J3"/>
    <mergeCell ref="A1:G1"/>
    <mergeCell ref="H1:J1"/>
    <mergeCell ref="B2:D2"/>
    <mergeCell ref="I2:J2"/>
  </mergeCells>
  <phoneticPr fontId="17"/>
  <printOptions horizontalCentered="1"/>
  <pageMargins left="0.19685039370078741" right="0.19685039370078741" top="0" bottom="0" header="0" footer="0"/>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21"/>
  <sheetViews>
    <sheetView workbookViewId="0">
      <selection activeCell="I19" sqref="I19"/>
    </sheetView>
  </sheetViews>
  <sheetFormatPr defaultRowHeight="13.5" x14ac:dyDescent="0.15"/>
  <sheetData>
    <row r="2" spans="1:9" ht="17.25" x14ac:dyDescent="0.15">
      <c r="B2" s="58" t="s">
        <v>41</v>
      </c>
    </row>
    <row r="4" spans="1:9" ht="17.25" x14ac:dyDescent="0.15">
      <c r="A4" s="58" t="s">
        <v>42</v>
      </c>
    </row>
    <row r="5" spans="1:9" ht="17.25" x14ac:dyDescent="0.15">
      <c r="A5" t="s">
        <v>43</v>
      </c>
      <c r="C5" s="58"/>
      <c r="D5" s="59"/>
      <c r="E5" s="59"/>
      <c r="F5" s="59"/>
    </row>
    <row r="6" spans="1:9" ht="17.25" x14ac:dyDescent="0.15">
      <c r="A6" s="58" t="s">
        <v>44</v>
      </c>
      <c r="I6" s="58"/>
    </row>
    <row r="7" spans="1:9" ht="17.25" x14ac:dyDescent="0.15">
      <c r="I7" s="59"/>
    </row>
    <row r="8" spans="1:9" ht="17.25" x14ac:dyDescent="0.15">
      <c r="F8" s="59" t="s">
        <v>45</v>
      </c>
      <c r="G8" t="s">
        <v>46</v>
      </c>
      <c r="I8" s="59"/>
    </row>
    <row r="10" spans="1:9" ht="17.25" x14ac:dyDescent="0.15">
      <c r="A10" s="58" t="s">
        <v>47</v>
      </c>
    </row>
    <row r="11" spans="1:9" ht="17.25" x14ac:dyDescent="0.15">
      <c r="A11" s="59"/>
    </row>
    <row r="12" spans="1:9" ht="17.25" x14ac:dyDescent="0.15">
      <c r="A12" s="59" t="s">
        <v>48</v>
      </c>
    </row>
    <row r="14" spans="1:9" ht="17.25" x14ac:dyDescent="0.15">
      <c r="A14" s="59" t="s">
        <v>54</v>
      </c>
    </row>
    <row r="19" spans="1:4" ht="17.25" x14ac:dyDescent="0.15">
      <c r="D19" s="58" t="s">
        <v>49</v>
      </c>
    </row>
    <row r="21" spans="1:4" ht="17.25" x14ac:dyDescent="0.15">
      <c r="A21" s="59" t="s">
        <v>55</v>
      </c>
    </row>
  </sheetData>
  <phoneticPr fontId="2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21"/>
  <sheetViews>
    <sheetView workbookViewId="0">
      <selection activeCell="F11" sqref="F11"/>
    </sheetView>
  </sheetViews>
  <sheetFormatPr defaultRowHeight="13.5" x14ac:dyDescent="0.15"/>
  <sheetData>
    <row r="2" spans="1:9" ht="17.25" x14ac:dyDescent="0.15">
      <c r="B2" s="58" t="s">
        <v>50</v>
      </c>
    </row>
    <row r="4" spans="1:9" ht="17.25" x14ac:dyDescent="0.15">
      <c r="A4" s="58" t="s">
        <v>42</v>
      </c>
    </row>
    <row r="5" spans="1:9" ht="17.25" x14ac:dyDescent="0.15">
      <c r="A5" t="s">
        <v>43</v>
      </c>
      <c r="C5" s="58"/>
      <c r="D5" s="59"/>
      <c r="E5" s="59"/>
      <c r="F5" s="59"/>
    </row>
    <row r="6" spans="1:9" ht="17.25" x14ac:dyDescent="0.15">
      <c r="A6" s="58" t="s">
        <v>51</v>
      </c>
      <c r="I6" s="58"/>
    </row>
    <row r="7" spans="1:9" ht="17.25" x14ac:dyDescent="0.15">
      <c r="I7" s="59"/>
    </row>
    <row r="8" spans="1:9" ht="17.25" x14ac:dyDescent="0.15">
      <c r="F8" s="59" t="s">
        <v>52</v>
      </c>
      <c r="I8" s="59"/>
    </row>
    <row r="10" spans="1:9" ht="17.25" x14ac:dyDescent="0.15">
      <c r="A10" s="58" t="s">
        <v>47</v>
      </c>
    </row>
    <row r="11" spans="1:9" ht="17.25" x14ac:dyDescent="0.15">
      <c r="A11" s="59"/>
    </row>
    <row r="12" spans="1:9" ht="17.25" x14ac:dyDescent="0.15">
      <c r="A12" s="59" t="s">
        <v>48</v>
      </c>
    </row>
    <row r="14" spans="1:9" ht="17.25" x14ac:dyDescent="0.15">
      <c r="A14" s="59" t="s">
        <v>56</v>
      </c>
    </row>
    <row r="19" spans="1:4" ht="17.25" x14ac:dyDescent="0.15">
      <c r="D19" s="58" t="s">
        <v>53</v>
      </c>
    </row>
    <row r="21" spans="1:4" ht="17.25" x14ac:dyDescent="0.15">
      <c r="A21" s="59" t="s">
        <v>55</v>
      </c>
    </row>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全体台本</vt:lpstr>
      <vt:lpstr>組織</vt:lpstr>
      <vt:lpstr>社会</vt:lpstr>
      <vt:lpstr>国家</vt:lpstr>
      <vt:lpstr>国際</vt:lpstr>
      <vt:lpstr>総務</vt:lpstr>
      <vt:lpstr>役員</vt:lpstr>
      <vt:lpstr>寸志紹介</vt:lpstr>
      <vt:lpstr>来訪ＪＣ司会台本</vt:lpstr>
      <vt:lpstr>来訪歴代司会台本</vt:lpstr>
      <vt:lpstr>全体台本!Print_Area</vt:lpstr>
      <vt:lpstr>組織!Print_Area</vt:lpstr>
      <vt:lpstr>総務!Print_Area</vt:lpstr>
      <vt:lpstr>全体台本!Print_Titles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SATOKO</dc:creator>
  <cp:lastModifiedBy>Owner</cp:lastModifiedBy>
  <cp:lastPrinted>2017-01-03T00:40:39Z</cp:lastPrinted>
  <dcterms:created xsi:type="dcterms:W3CDTF">2010-01-14T08:11:23Z</dcterms:created>
  <dcterms:modified xsi:type="dcterms:W3CDTF">2021-11-17T09:21:14Z</dcterms:modified>
</cp:coreProperties>
</file>